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codeName="ThisWorkbook"/>
  <mc:AlternateContent xmlns:mc="http://schemas.openxmlformats.org/markup-compatibility/2006">
    <mc:Choice Requires="x15">
      <x15ac:absPath xmlns:x15ac="http://schemas.microsoft.com/office/spreadsheetml/2010/11/ac" url="https://unitednationsfoundation.sharepoint.com/sites/FP2030-NorthAmericaandEurope/Shared Documents/Data &amp; Measurement/Progress Report/2025 Impacts Report/Data/External File/"/>
    </mc:Choice>
  </mc:AlternateContent>
  <xr:revisionPtr revIDLastSave="14" documentId="8_{E9C0696F-44B8-CA4A-ABD0-5D43B2608FDB}" xr6:coauthVersionLast="47" xr6:coauthVersionMax="47" xr10:uidLastSave="{9943CC8C-47E6-834F-8248-305ECAC1EEC7}"/>
  <bookViews>
    <workbookView xWindow="-3600" yWindow="-20980" windowWidth="30240" windowHeight="20740" tabRatio="782" xr2:uid="{00000000-000D-0000-FFFF-FFFF00000000}"/>
  </bookViews>
  <sheets>
    <sheet name="Intro" sheetId="2" r:id="rId1"/>
    <sheet name="FPET Input Information" sheetId="13" r:id="rId2"/>
    <sheet name="MCP" sheetId="4" r:id="rId3"/>
    <sheet name="TCP" sheetId="33" r:id="rId4"/>
    <sheet name="Unmet Need" sheetId="5" r:id="rId5"/>
    <sheet name="Demand Satisfied" sheetId="6" r:id="rId6"/>
    <sheet name="Total Number of Users" sheetId="31" r:id="rId7"/>
    <sheet name="Method Mix" sheetId="11" r:id="rId8"/>
    <sheet name="Source of Method" sheetId="34" r:id="rId9"/>
    <sheet name="Discontinuation and Switching " sheetId="30" r:id="rId10"/>
    <sheet name="MII and MII+" sheetId="22" r:id="rId11"/>
    <sheet name="Stockouts" sheetId="12" r:id="rId12"/>
    <sheet name="FP Info" sheetId="18" r:id="rId13"/>
    <sheet name="Method Availability" sheetId="15" r:id="rId14"/>
    <sheet name="CYP" sheetId="17" r:id="rId15"/>
    <sheet name="Decision-Making (%)" sheetId="23" r:id="rId16"/>
    <sheet name="ABR" sheetId="21" r:id="rId17"/>
    <sheet name="(%) Births Unintended" sheetId="35" r:id="rId18"/>
    <sheet name="Unintended Pregnancies (N)" sheetId="7" r:id="rId19"/>
    <sheet name="Unintended Births Averted (N)" sheetId="8" r:id="rId20"/>
    <sheet name="Unsafe Abortions Averted (N)" sheetId="9" r:id="rId21"/>
    <sheet name="Maternal Deaths Averted (N)" sheetId="10" r:id="rId22"/>
    <sheet name="Expenditures" sheetId="32" r:id="rId23"/>
  </sheets>
  <externalReferences>
    <externalReference r:id="rId24"/>
  </externalReferences>
  <definedNames>
    <definedName name="_xlnm._FilterDatabase" localSheetId="2" hidden="1">MCP!$A$10:$AY$97</definedName>
    <definedName name="_xlnm._FilterDatabase" localSheetId="13" hidden="1">'Method Availability'!$K$13:$Q$100</definedName>
    <definedName name="_xlnm._FilterDatabase" localSheetId="10" hidden="1">'MII and MII+'!$B$10:$I$10</definedName>
    <definedName name="_xlnm._FilterDatabase" localSheetId="4" hidden="1">'Unmet Need'!$B$11:$BH$89</definedName>
    <definedName name="Language">'[1]Indicator 1-9_Inputs'!$D$7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3" l="1"/>
  <c r="X10" i="23"/>
  <c r="A93" i="13" l="1"/>
  <c r="A94" i="13"/>
  <c r="AH110" i="4" l="1"/>
  <c r="Q111" i="4"/>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8" i="13"/>
</calcChain>
</file>

<file path=xl/sharedStrings.xml><?xml version="1.0" encoding="utf-8"?>
<sst xmlns="http://schemas.openxmlformats.org/spreadsheetml/2006/main" count="4361" uniqueCount="426">
  <si>
    <t xml:space="preserve">This file includes estimates for the FP2030 Indicators. </t>
  </si>
  <si>
    <t>Contents (click link to go to sheet)</t>
  </si>
  <si>
    <t>FPET Input Information</t>
  </si>
  <si>
    <t>Modern contraceptive prevalence (MCP)</t>
  </si>
  <si>
    <t>Reporting Note: highlighting traditional contraceptive prevalence (TCP)</t>
  </si>
  <si>
    <t>Percentage of women estimated to have an unmet need for modern methods of contraception</t>
  </si>
  <si>
    <t>Percentage of women estimated to have their demand for family planning met with a modern method of contraception</t>
  </si>
  <si>
    <t>Total number of users of modern contraceptive methods</t>
  </si>
  <si>
    <t>Contraceptive Method Mix</t>
  </si>
  <si>
    <t>Percent of current modern contraceptive users who last obtained their family planning method from each source</t>
  </si>
  <si>
    <t>Contraceptive Discontinuation Rates and Method Switching</t>
  </si>
  <si>
    <t>Contraceptive method switching</t>
  </si>
  <si>
    <t>Method Information Index or Method Information Index Plus</t>
  </si>
  <si>
    <t>Percentage of women who received family planning information during a contact with a health service provider</t>
  </si>
  <si>
    <t>Percentage of facilities stocked out, by method offered, on the day of assessment</t>
  </si>
  <si>
    <t>Percentage of primary SDPs that have at least 3 modern methods of contraception available on day of assessment</t>
  </si>
  <si>
    <t>Percentage of secondary/tertiary SDPs with at least 5 modern methods of contraception available on day of assessment</t>
  </si>
  <si>
    <t>Couple Years of Protection (CYPs)</t>
  </si>
  <si>
    <t>Percentage of women who decided to use family planning alone or jointly with their husbands/partners</t>
  </si>
  <si>
    <t>Adolescent Birth Rate</t>
  </si>
  <si>
    <t>Percent of births that are unintended</t>
  </si>
  <si>
    <t>Number of unintended pregnancies</t>
  </si>
  <si>
    <t>Number of unintended pregnancies averted due to modern contraceptive use</t>
  </si>
  <si>
    <t>Number of unsafe abortions averted due to modern contraceptive use</t>
  </si>
  <si>
    <t>Number of maternal deaths averted due to modern contraceptive use</t>
  </si>
  <si>
    <t>Annual expenditure on family planning from government domestic budget</t>
  </si>
  <si>
    <t xml:space="preserve">Notes and Caveats: </t>
  </si>
  <si>
    <t xml:space="preserve">No data available for Federated States of Micronesia or Western Sahara. </t>
  </si>
  <si>
    <t>These data do not reflect the full impact of COVID-19 on family planning services and contraceptive use. Similarly, data from countries with on-going current crises do not reflect the impact of the crises on family planning services and contraceptive use.</t>
  </si>
  <si>
    <t xml:space="preserve">Source for model-based estimates (MCP, TCP, Unmet Need, and Demand Satisfied) </t>
  </si>
  <si>
    <t>For more information on the Family Planning Estimation Tool (FPET), click here.</t>
  </si>
  <si>
    <r>
      <rPr>
        <b/>
        <sz val="11"/>
        <color theme="1"/>
        <rFont val="Calibri"/>
        <family val="2"/>
        <scheme val="minor"/>
      </rPr>
      <t xml:space="preserve">Note: </t>
    </r>
    <r>
      <rPr>
        <sz val="11"/>
        <color theme="1"/>
        <rFont val="Calibri"/>
        <family val="2"/>
        <scheme val="minor"/>
      </rPr>
      <t>Recency of the latest survey used in FPET impacts the the modeled estimates. Older survey data leads to more uncertainty in current estimates. A supplemental file can be downloaded to review the uncertainty in FPET-based estimates.</t>
    </r>
  </si>
  <si>
    <t>Region</t>
  </si>
  <si>
    <t>Year of most recent survey included in FPET</t>
  </si>
  <si>
    <t>Type of most recent survey</t>
  </si>
  <si>
    <t>Service statistics included?</t>
  </si>
  <si>
    <t>Afghanistan</t>
  </si>
  <si>
    <t>South Asia</t>
  </si>
  <si>
    <t>National survey</t>
  </si>
  <si>
    <t>Data Recency Key</t>
  </si>
  <si>
    <t>Algeria</t>
  </si>
  <si>
    <t>Middle East &amp; North Africa</t>
  </si>
  <si>
    <t>MICS</t>
  </si>
  <si>
    <t>New</t>
  </si>
  <si>
    <t>Angola</t>
  </si>
  <si>
    <t>Sub-Saharan Africa</t>
  </si>
  <si>
    <t>DHS</t>
  </si>
  <si>
    <t>Recent</t>
  </si>
  <si>
    <t>Bangladesh</t>
  </si>
  <si>
    <t>Old</t>
  </si>
  <si>
    <t>Belize</t>
  </si>
  <si>
    <t>Latin America &amp; Caribbean</t>
  </si>
  <si>
    <t>Benin</t>
  </si>
  <si>
    <t>Y</t>
  </si>
  <si>
    <t>Bhutan</t>
  </si>
  <si>
    <t>Bolivia</t>
  </si>
  <si>
    <t>Botswana</t>
  </si>
  <si>
    <t>Burkina Faso</t>
  </si>
  <si>
    <t>PMA</t>
  </si>
  <si>
    <t>Burundi</t>
  </si>
  <si>
    <t>Cabo Verde</t>
  </si>
  <si>
    <t>Cambodia</t>
  </si>
  <si>
    <t>East Asia &amp; Pacific</t>
  </si>
  <si>
    <t>Cameroon</t>
  </si>
  <si>
    <t>Central African Rep.</t>
  </si>
  <si>
    <t>Chad</t>
  </si>
  <si>
    <t>Comoros</t>
  </si>
  <si>
    <t>Congo</t>
  </si>
  <si>
    <t>Cote d'Ivoire</t>
  </si>
  <si>
    <t>Djibouti</t>
  </si>
  <si>
    <t>DPR Korea</t>
  </si>
  <si>
    <t>DR Congo</t>
  </si>
  <si>
    <t>Egypt</t>
  </si>
  <si>
    <t>El Salvador</t>
  </si>
  <si>
    <t>Eritrea</t>
  </si>
  <si>
    <t>Eswatini</t>
  </si>
  <si>
    <t>Ethiopia</t>
  </si>
  <si>
    <t>Gambia</t>
  </si>
  <si>
    <t>Ghana</t>
  </si>
  <si>
    <t>Guinea</t>
  </si>
  <si>
    <t>Guinea-Bissau</t>
  </si>
  <si>
    <t>Haiti</t>
  </si>
  <si>
    <t>Honduras</t>
  </si>
  <si>
    <t>India</t>
  </si>
  <si>
    <t>Indonesia</t>
  </si>
  <si>
    <t>Iran</t>
  </si>
  <si>
    <t>Jordan</t>
  </si>
  <si>
    <t>Kenya</t>
  </si>
  <si>
    <t>Kiribati</t>
  </si>
  <si>
    <t>Kyrgyz Rep.</t>
  </si>
  <si>
    <t>Europe &amp; Central Asia</t>
  </si>
  <si>
    <t>Lao PDR</t>
  </si>
  <si>
    <t>Lebanon</t>
  </si>
  <si>
    <t>Lesotho</t>
  </si>
  <si>
    <t>Liberia</t>
  </si>
  <si>
    <t>Madagascar</t>
  </si>
  <si>
    <t>Malawi</t>
  </si>
  <si>
    <t>Mali</t>
  </si>
  <si>
    <t>Mauritania</t>
  </si>
  <si>
    <t>Mongolia</t>
  </si>
  <si>
    <t>Morocco</t>
  </si>
  <si>
    <t>Mozambique</t>
  </si>
  <si>
    <t>Myanmar</t>
  </si>
  <si>
    <t>Namibia</t>
  </si>
  <si>
    <t>Nepal</t>
  </si>
  <si>
    <t>Nicaragua</t>
  </si>
  <si>
    <t>Niger</t>
  </si>
  <si>
    <t>Nigeria</t>
  </si>
  <si>
    <t>Pakistan</t>
  </si>
  <si>
    <t>Other</t>
  </si>
  <si>
    <t>Papua New Guinea</t>
  </si>
  <si>
    <t>Philippines</t>
  </si>
  <si>
    <t>Rwanda</t>
  </si>
  <si>
    <t>Samoa</t>
  </si>
  <si>
    <t>Sao Tome and Principe</t>
  </si>
  <si>
    <t>Senegal</t>
  </si>
  <si>
    <t>Sierra Leone</t>
  </si>
  <si>
    <t>Solomon Islands</t>
  </si>
  <si>
    <t>Somalia</t>
  </si>
  <si>
    <t>South Sudan</t>
  </si>
  <si>
    <t>Sri Lanka</t>
  </si>
  <si>
    <t>State of Palestine</t>
  </si>
  <si>
    <t>Sudan</t>
  </si>
  <si>
    <t>Syria</t>
  </si>
  <si>
    <t>Tajikistan</t>
  </si>
  <si>
    <t>Tanzania</t>
  </si>
  <si>
    <t>Timor-Leste</t>
  </si>
  <si>
    <t>Togo</t>
  </si>
  <si>
    <t>Tunisia</t>
  </si>
  <si>
    <t>Uganda</t>
  </si>
  <si>
    <t>Ukraine</t>
  </si>
  <si>
    <t>Uzbekistan</t>
  </si>
  <si>
    <t>Vanuatu</t>
  </si>
  <si>
    <t>Viet Nam</t>
  </si>
  <si>
    <t>Yemen</t>
  </si>
  <si>
    <t>Zambia</t>
  </si>
  <si>
    <t>Zimbabwe</t>
  </si>
  <si>
    <r>
      <t xml:space="preserve">Modern contraceptive prevalence, MCP </t>
    </r>
    <r>
      <rPr>
        <sz val="16"/>
        <color theme="1"/>
        <rFont val="Calibri"/>
        <family val="2"/>
        <scheme val="minor"/>
      </rPr>
      <t>(ALL WOMEN, MARRIED WOMEN, UNMARRIED WOMEN)</t>
    </r>
  </si>
  <si>
    <r>
      <rPr>
        <b/>
        <sz val="11"/>
        <color rgb="FF000000"/>
        <rFont val="Calibri"/>
        <family val="2"/>
        <scheme val="minor"/>
      </rPr>
      <t>Definition</t>
    </r>
    <r>
      <rPr>
        <sz val="11"/>
        <color rgb="FF000000"/>
        <rFont val="Calibri"/>
        <family val="2"/>
        <scheme val="minor"/>
      </rPr>
      <t>: the percentage of women of reproductive age who are using (or whose partner is using) a modern contraceptive method at a particular point in time.</t>
    </r>
  </si>
  <si>
    <r>
      <rPr>
        <b/>
        <sz val="11"/>
        <color theme="1"/>
        <rFont val="Calibri"/>
        <family val="2"/>
        <scheme val="minor"/>
      </rPr>
      <t>Scope</t>
    </r>
    <r>
      <rPr>
        <sz val="11"/>
        <color theme="1"/>
        <rFont val="Calibri"/>
        <family val="2"/>
        <scheme val="minor"/>
      </rPr>
      <t>: reported annually, for all low and low-middle income countries (except Micronesia and Western Sahara).</t>
    </r>
  </si>
  <si>
    <r>
      <rPr>
        <b/>
        <sz val="11"/>
        <color theme="1"/>
        <rFont val="Calibri"/>
        <family val="2"/>
        <scheme val="minor"/>
      </rPr>
      <t>Source</t>
    </r>
    <r>
      <rPr>
        <sz val="11"/>
        <color theme="1"/>
        <rFont val="Calibri"/>
        <family val="2"/>
        <scheme val="minor"/>
      </rPr>
      <t>: Family Planning Estimation Tool (FPET), using all available household surveys such as DHS, PMA, MICS, RHS and comparable national sources including service statistics where possible.</t>
    </r>
  </si>
  <si>
    <t xml:space="preserve">ALL WOMEN </t>
  </si>
  <si>
    <t xml:space="preserve">MARRIED WOMEN </t>
  </si>
  <si>
    <t xml:space="preserve">UNMARRIED WOMEN </t>
  </si>
  <si>
    <t>Total</t>
  </si>
  <si>
    <t xml:space="preserve">Note: Regional averages are for all low and low-middle income countries (except Micronesia and Western Sahara). </t>
  </si>
  <si>
    <t>Note: India estimates based on aggregated state data</t>
  </si>
  <si>
    <r>
      <t xml:space="preserve">Traditional contraceptive prevalence, TCP </t>
    </r>
    <r>
      <rPr>
        <sz val="16"/>
        <color theme="1"/>
        <rFont val="Calibri"/>
        <family val="2"/>
        <scheme val="minor"/>
      </rPr>
      <t>(ALL WOMEN, MARRIED WOMEN, UNMARRIED WOMEN)</t>
    </r>
  </si>
  <si>
    <r>
      <rPr>
        <b/>
        <sz val="11"/>
        <color rgb="FF000000"/>
        <rFont val="Calibri"/>
        <family val="2"/>
        <scheme val="minor"/>
      </rPr>
      <t>Definition</t>
    </r>
    <r>
      <rPr>
        <sz val="11"/>
        <color rgb="FF000000"/>
        <rFont val="Calibri"/>
        <family val="2"/>
        <scheme val="minor"/>
      </rPr>
      <t>: the percentage of women of reproductive age who are using (or whose partner is using) a traditional contraceptive method at a particular point in time.</t>
    </r>
  </si>
  <si>
    <r>
      <rPr>
        <b/>
        <sz val="11"/>
        <color theme="1"/>
        <rFont val="Calibri"/>
        <family val="2"/>
        <scheme val="minor"/>
      </rPr>
      <t>Scope</t>
    </r>
    <r>
      <rPr>
        <sz val="11"/>
        <color theme="1"/>
        <rFont val="Calibri"/>
        <family val="2"/>
        <scheme val="minor"/>
      </rPr>
      <t>: reported annually, for all low and low-middle income countries (except Micronesia and Western Sahara) where married women TCP is 5% or higher.</t>
    </r>
  </si>
  <si>
    <r>
      <rPr>
        <b/>
        <sz val="11"/>
        <color theme="1"/>
        <rFont val="Calibri"/>
        <family val="2"/>
        <scheme val="minor"/>
      </rPr>
      <t>Source</t>
    </r>
    <r>
      <rPr>
        <sz val="11"/>
        <color theme="1"/>
        <rFont val="Calibri"/>
        <family val="2"/>
        <scheme val="minor"/>
      </rPr>
      <t xml:space="preserve">: Family Planning Estimation Tool (FPET), using all available household surveys such as DHS, PMA2020, MICS, RHS and comparable national sources including service statistics where possible. </t>
    </r>
  </si>
  <si>
    <r>
      <t xml:space="preserve">Percentage of women estimated to have an unmet need for modern methods of contraception </t>
    </r>
    <r>
      <rPr>
        <sz val="16"/>
        <color theme="1"/>
        <rFont val="Calibri"/>
        <family val="2"/>
        <scheme val="minor"/>
      </rPr>
      <t>(ALL WOMEN, MARRIED WOMEN, UNMARRIED WOMEN)</t>
    </r>
  </si>
  <si>
    <r>
      <rPr>
        <b/>
        <sz val="11"/>
        <color theme="1"/>
        <rFont val="Calibri"/>
        <family val="2"/>
        <scheme val="minor"/>
      </rPr>
      <t>Definition</t>
    </r>
    <r>
      <rPr>
        <sz val="11"/>
        <color theme="1"/>
        <rFont val="Calibri"/>
        <family val="2"/>
        <scheme val="minor"/>
      </rPr>
      <t>: The percentage of fecund women of reproductive age who want no more children or to postpone having the next child, but are not using a contraceptive method, plus women who are currently using a traditional method of family planning. Women using a traditional method are assumed to have an unmet need for modern contraception.</t>
    </r>
  </si>
  <si>
    <r>
      <rPr>
        <b/>
        <sz val="11"/>
        <color theme="1"/>
        <rFont val="Calibri"/>
        <family val="2"/>
        <scheme val="minor"/>
      </rPr>
      <t>Source:</t>
    </r>
    <r>
      <rPr>
        <sz val="11"/>
        <color theme="1"/>
        <rFont val="Calibri"/>
        <family val="2"/>
        <scheme val="minor"/>
      </rPr>
      <t xml:space="preserve"> Family Planning Estimation Tool (FPET), using all available household surveys such as DHS, PMA2020, MICS and RHS.</t>
    </r>
  </si>
  <si>
    <r>
      <t xml:space="preserve">Percentage of women estimated to have their demand for family planning met with a modern method of contraception </t>
    </r>
    <r>
      <rPr>
        <sz val="16"/>
        <color theme="1"/>
        <rFont val="Calibri"/>
        <family val="2"/>
        <scheme val="minor"/>
      </rPr>
      <t>(ALL WOMEN, MARRIED WOMEN, UNMARRIED WOMEN)</t>
    </r>
  </si>
  <si>
    <r>
      <rPr>
        <b/>
        <sz val="11"/>
        <color rgb="FF000000"/>
        <rFont val="Calibri"/>
        <family val="2"/>
        <scheme val="minor"/>
      </rPr>
      <t xml:space="preserve">Definition: </t>
    </r>
    <r>
      <rPr>
        <sz val="11"/>
        <color rgb="FF000000"/>
        <rFont val="Calibri"/>
        <family val="2"/>
        <scheme val="minor"/>
      </rPr>
      <t xml:space="preserve">The percentage of women (or their partners) who desire either to have no additional children or to postpone the next child and who are currently using a modern contraceptive method. Women using a traditional method are assumed to have an unmet need for modern contraception. </t>
    </r>
  </si>
  <si>
    <r>
      <t xml:space="preserve">Total number of modern contraceptive users </t>
    </r>
    <r>
      <rPr>
        <sz val="16"/>
        <color theme="1"/>
        <rFont val="Calibri"/>
        <family val="2"/>
        <scheme val="minor"/>
      </rPr>
      <t xml:space="preserve">(ALL WOMEN, MARRIED WOMEN, UNMARRIED WOMEN) </t>
    </r>
  </si>
  <si>
    <r>
      <rPr>
        <b/>
        <sz val="11"/>
        <color rgb="FF000000"/>
        <rFont val="Calibri"/>
        <family val="2"/>
        <scheme val="minor"/>
      </rPr>
      <t xml:space="preserve">Definition: </t>
    </r>
    <r>
      <rPr>
        <sz val="11"/>
        <color rgb="FF000000"/>
        <rFont val="Calibri"/>
        <family val="2"/>
        <scheme val="minor"/>
      </rPr>
      <t xml:space="preserve"> The total number of women (or their partners) currently using a modern contraceptive method at a defined point in time.</t>
    </r>
  </si>
  <si>
    <r>
      <rPr>
        <b/>
        <sz val="11"/>
        <color theme="1"/>
        <rFont val="Calibri"/>
        <family val="2"/>
        <scheme val="minor"/>
      </rPr>
      <t>Source:</t>
    </r>
    <r>
      <rPr>
        <sz val="11"/>
        <color theme="1"/>
        <rFont val="Calibri"/>
        <family val="2"/>
        <scheme val="minor"/>
      </rPr>
      <t xml:space="preserve"> FPET is used for estimation of MCP and UNPD World Population Prospects estimates of population by age and sex are used for population data.</t>
    </r>
  </si>
  <si>
    <r>
      <rPr>
        <b/>
        <sz val="11"/>
        <color theme="1"/>
        <rFont val="Calibri"/>
        <family val="2"/>
        <scheme val="minor"/>
      </rPr>
      <t xml:space="preserve">Note: </t>
    </r>
    <r>
      <rPr>
        <sz val="11"/>
        <color theme="1"/>
        <rFont val="Calibri"/>
        <family val="2"/>
        <scheme val="minor"/>
      </rPr>
      <t xml:space="preserve">Recency of the latest survey used in FPET impacts the the modeled estimates. Older survey data leads to more uncertainty in current estimates. A supplemental file can be downloaded to review the uncertainty in FPET-based estimates. </t>
    </r>
  </si>
  <si>
    <r>
      <rPr>
        <b/>
        <sz val="10"/>
        <color theme="1"/>
        <rFont val="Calibri"/>
        <family val="2"/>
        <scheme val="minor"/>
      </rPr>
      <t xml:space="preserve">Methodological Note: </t>
    </r>
    <r>
      <rPr>
        <sz val="10"/>
        <color theme="1"/>
        <rFont val="Calibri"/>
        <family val="2"/>
        <scheme val="minor"/>
      </rPr>
      <t>Total Users among Married Women and Unmarried Women will not sum exactly to the Total Users among All Women due to the modeling techniques used in FPET.</t>
    </r>
  </si>
  <si>
    <t>ALL WOMEN</t>
  </si>
  <si>
    <t>**Note - Total Users among All Women will not exactly equal Total Users among Married Women + Total Users among Unmarried Women</t>
  </si>
  <si>
    <t>Percentage of women using each modern method of contraception</t>
  </si>
  <si>
    <r>
      <rPr>
        <b/>
        <sz val="11"/>
        <color rgb="FF000000"/>
        <rFont val="Calibri"/>
        <family val="2"/>
        <scheme val="minor"/>
      </rPr>
      <t xml:space="preserve">Definition: </t>
    </r>
    <r>
      <rPr>
        <sz val="11"/>
        <color rgb="FF000000"/>
        <rFont val="Calibri"/>
        <family val="2"/>
        <scheme val="minor"/>
      </rPr>
      <t>The percentage of total family planning users using each modern method of contraception.</t>
    </r>
  </si>
  <si>
    <r>
      <rPr>
        <b/>
        <sz val="11"/>
        <color rgb="FF000000"/>
        <rFont val="Calibri"/>
        <family val="2"/>
        <scheme val="minor"/>
      </rPr>
      <t>Scope</t>
    </r>
    <r>
      <rPr>
        <sz val="11"/>
        <color rgb="FF000000"/>
        <rFont val="Calibri"/>
        <family val="2"/>
        <scheme val="minor"/>
      </rPr>
      <t>: Reported annually, for all low and low-middle income countries (except Micronesia and Western Sahara).</t>
    </r>
  </si>
  <si>
    <r>
      <rPr>
        <b/>
        <sz val="11"/>
        <color theme="1"/>
        <rFont val="Calibri"/>
        <family val="2"/>
        <scheme val="minor"/>
      </rPr>
      <t xml:space="preserve">Source: </t>
    </r>
    <r>
      <rPr>
        <sz val="11"/>
        <color theme="1"/>
        <rFont val="Calibri"/>
        <family val="2"/>
        <scheme val="minor"/>
      </rPr>
      <t>Most recent survey, which may be: DHS, MICS, PMA2020, other national surveys.</t>
    </r>
  </si>
  <si>
    <t>Permanent</t>
  </si>
  <si>
    <t>Long-acting</t>
  </si>
  <si>
    <t xml:space="preserve">Short term </t>
  </si>
  <si>
    <t>Sterilization (female)</t>
  </si>
  <si>
    <t>Sterilization (male)</t>
  </si>
  <si>
    <t>IUD</t>
  </si>
  <si>
    <t>Implants</t>
  </si>
  <si>
    <t>Pill</t>
  </si>
  <si>
    <t>Condom (male)</t>
  </si>
  <si>
    <t>Source</t>
  </si>
  <si>
    <t>Population</t>
  </si>
  <si>
    <t>2018 AHS</t>
  </si>
  <si>
    <t>Married Women</t>
  </si>
  <si>
    <t>2018-19 MICS</t>
  </si>
  <si>
    <t>2015-16 DHS</t>
  </si>
  <si>
    <t>All Women</t>
  </si>
  <si>
    <t>2019 MICS</t>
  </si>
  <si>
    <t>2015-2016 MICS</t>
  </si>
  <si>
    <t>2017-18 DHS</t>
  </si>
  <si>
    <t>2016 National DHS</t>
  </si>
  <si>
    <t>2016-17 DHS</t>
  </si>
  <si>
    <t>2018 DHS-RHS</t>
  </si>
  <si>
    <t>2021-22 DHS</t>
  </si>
  <si>
    <t>2018 DHS</t>
  </si>
  <si>
    <t>2012 DHS</t>
  </si>
  <si>
    <t>2014-15 MICS</t>
  </si>
  <si>
    <t>2021 DHS</t>
  </si>
  <si>
    <t>2012 PAPFAM</t>
  </si>
  <si>
    <t>2017 MICS</t>
  </si>
  <si>
    <t>2014 DHS</t>
  </si>
  <si>
    <t>2014 MICS</t>
  </si>
  <si>
    <t>2019 DHS</t>
  </si>
  <si>
    <t>2019-20 DHS</t>
  </si>
  <si>
    <t>2022 DHS</t>
  </si>
  <si>
    <t>2019-2021 NFHS</t>
  </si>
  <si>
    <t>2017 DHS</t>
  </si>
  <si>
    <t>2018-2019 MICS</t>
  </si>
  <si>
    <t>2018 MICS</t>
  </si>
  <si>
    <t>2019-20 MICS</t>
  </si>
  <si>
    <t>2018 ENPSF</t>
  </si>
  <si>
    <t>2013 DHS</t>
  </si>
  <si>
    <t>2016-18 DHS</t>
  </si>
  <si>
    <t>2015 DHS</t>
  </si>
  <si>
    <t>2018-2019 SHDS</t>
  </si>
  <si>
    <t>2019-2020 MICS</t>
  </si>
  <si>
    <t>2016 DHS</t>
  </si>
  <si>
    <t>2022 PMA P3</t>
  </si>
  <si>
    <t>2012 MICS</t>
  </si>
  <si>
    <t>2021-22 MICS</t>
  </si>
  <si>
    <t>2020-21 MICS</t>
  </si>
  <si>
    <r>
      <rPr>
        <b/>
        <sz val="11"/>
        <color rgb="FF000000"/>
        <rFont val="Calibri"/>
        <family val="2"/>
        <scheme val="minor"/>
      </rPr>
      <t>Definition</t>
    </r>
    <r>
      <rPr>
        <sz val="11"/>
        <color rgb="FF000000"/>
        <rFont val="Calibri"/>
        <family val="2"/>
        <scheme val="minor"/>
      </rPr>
      <t>: The percentage of women using modern contraception who obtained their current method from each source (private, public and other). If a woman is currently using more than one method, this indicator refers to the most effective method she is using.</t>
    </r>
  </si>
  <si>
    <r>
      <t>Scope</t>
    </r>
    <r>
      <rPr>
        <sz val="11"/>
        <color theme="1"/>
        <rFont val="Calibri"/>
        <family val="2"/>
        <scheme val="minor"/>
      </rPr>
      <t>: Reported for the year with the most recent national survey data, from 2012 to present. Reported for all Women (except in case of Ever Married [EM] Samples)</t>
    </r>
  </si>
  <si>
    <r>
      <t xml:space="preserve">Source: </t>
    </r>
    <r>
      <rPr>
        <sz val="11"/>
        <color theme="1"/>
        <rFont val="Calibri"/>
        <family val="2"/>
        <scheme val="minor"/>
      </rPr>
      <t xml:space="preserve">For each country, the most recent national survey (DHS). </t>
    </r>
  </si>
  <si>
    <t>Total (all methods)</t>
  </si>
  <si>
    <t>Female sterilization</t>
  </si>
  <si>
    <t>Injectables</t>
  </si>
  <si>
    <t>Condom</t>
  </si>
  <si>
    <t xml:space="preserve">Population </t>
  </si>
  <si>
    <t>Public</t>
  </si>
  <si>
    <t>Private Medical</t>
  </si>
  <si>
    <t>MW</t>
  </si>
  <si>
    <t>AW</t>
  </si>
  <si>
    <t xml:space="preserve"> </t>
  </si>
  <si>
    <t>2014-15 DHS</t>
  </si>
  <si>
    <t>2013-14 DHS</t>
  </si>
  <si>
    <t>2019-21 DHS</t>
  </si>
  <si>
    <t>EM</t>
  </si>
  <si>
    <t>2022 PMA - P3</t>
  </si>
  <si>
    <r>
      <t>Contraceptive discontinuation rate</t>
    </r>
    <r>
      <rPr>
        <b/>
        <vertAlign val="superscript"/>
        <sz val="16"/>
        <color theme="1"/>
        <rFont val="Calibri"/>
        <family val="2"/>
        <scheme val="minor"/>
      </rPr>
      <t>1</t>
    </r>
  </si>
  <si>
    <r>
      <rPr>
        <b/>
        <sz val="11"/>
        <color rgb="FF000000"/>
        <rFont val="Calibri"/>
        <family val="2"/>
        <scheme val="minor"/>
      </rPr>
      <t>Definition</t>
    </r>
    <r>
      <rPr>
        <sz val="11"/>
        <color rgb="FF000000"/>
        <rFont val="Calibri"/>
        <family val="2"/>
        <scheme val="minor"/>
      </rPr>
      <t xml:space="preserve">: Among women of reproductive age who began an episode of contraceptive use 3-62 months before being interviewed, the percentage of episodes where the specific method is discontinued within 12 months after beginning its use, reported by whether the woman discontinued while in need of contraception [excl. switching]2, discontinued because she is not in need of contraception [excl. switching]3, and the total all-reasons discontinuation rate. </t>
    </r>
  </si>
  <si>
    <r>
      <t>Contraceptive method switching</t>
    </r>
    <r>
      <rPr>
        <b/>
        <vertAlign val="superscript"/>
        <sz val="16"/>
        <color theme="1"/>
        <rFont val="Calibri"/>
        <family val="2"/>
        <scheme val="minor"/>
      </rPr>
      <t>1</t>
    </r>
  </si>
  <si>
    <r>
      <rPr>
        <b/>
        <sz val="11"/>
        <color rgb="FF000000"/>
        <rFont val="Calibri"/>
        <family val="2"/>
        <scheme val="minor"/>
      </rPr>
      <t>Definition</t>
    </r>
    <r>
      <rPr>
        <sz val="11"/>
        <color rgb="FF000000"/>
        <rFont val="Calibri"/>
        <family val="2"/>
        <scheme val="minor"/>
      </rPr>
      <t>: Among women of reproductive age who began an episode of contraceptive use 3-62 months before being interviewed, the percentage of episodes where the specific method is discontinued within 12 months after beginning its use, and use of a different method begins after no more than one month of non-contraceptive use.</t>
    </r>
  </si>
  <si>
    <r>
      <rPr>
        <b/>
        <sz val="11"/>
        <color theme="1"/>
        <rFont val="Calibri"/>
        <family val="2"/>
        <scheme val="minor"/>
      </rPr>
      <t>Scope</t>
    </r>
    <r>
      <rPr>
        <sz val="11"/>
        <color theme="1"/>
        <rFont val="Calibri"/>
        <family val="2"/>
        <scheme val="minor"/>
      </rPr>
      <t>: 36 countries, reported for year with most recent national survey data, from 2012 to present.</t>
    </r>
  </si>
  <si>
    <r>
      <rPr>
        <b/>
        <sz val="11"/>
        <color theme="1"/>
        <rFont val="Calibri"/>
        <family val="2"/>
        <scheme val="minor"/>
      </rPr>
      <t>Source</t>
    </r>
    <r>
      <rPr>
        <sz val="11"/>
        <color theme="1"/>
        <rFont val="Calibri"/>
        <family val="2"/>
        <scheme val="minor"/>
      </rPr>
      <t>: For each country, the most recent DHS survey.</t>
    </r>
  </si>
  <si>
    <r>
      <t>DISCONTINUATION WHILE IN NEED</t>
    </r>
    <r>
      <rPr>
        <b/>
        <vertAlign val="superscript"/>
        <sz val="11"/>
        <color theme="1"/>
        <rFont val="Calibri"/>
        <family val="2"/>
        <scheme val="minor"/>
      </rPr>
      <t>2</t>
    </r>
  </si>
  <si>
    <r>
      <t>DISCONTINUATION WHILE NOT IN NEED</t>
    </r>
    <r>
      <rPr>
        <b/>
        <vertAlign val="superscript"/>
        <sz val="11"/>
        <color theme="1"/>
        <rFont val="Calibri"/>
        <family val="2"/>
        <scheme val="minor"/>
      </rPr>
      <t>3</t>
    </r>
  </si>
  <si>
    <t>TOTAL DISCONTINUATION (ALL REASONS)</t>
  </si>
  <si>
    <r>
      <rPr>
        <b/>
        <sz val="11"/>
        <color theme="1"/>
        <rFont val="Calibri"/>
        <family val="2"/>
        <scheme val="minor"/>
      </rPr>
      <t>SWITCHING TO A DIFFERENT METHOD</t>
    </r>
    <r>
      <rPr>
        <b/>
        <vertAlign val="superscript"/>
        <sz val="11"/>
        <color theme="1"/>
        <rFont val="Calibri"/>
        <family val="2"/>
        <scheme val="minor"/>
      </rPr>
      <t>4</t>
    </r>
  </si>
  <si>
    <t>Short-term</t>
  </si>
  <si>
    <t>Implant</t>
  </si>
  <si>
    <t>Injectable</t>
  </si>
  <si>
    <t>Condoms (male)</t>
  </si>
  <si>
    <t xml:space="preserve">Angola </t>
  </si>
  <si>
    <t xml:space="preserve">Bangladesh </t>
  </si>
  <si>
    <t/>
  </si>
  <si>
    <t>Kyrgyz Republic</t>
  </si>
  <si>
    <t xml:space="preserve">Madagascar </t>
  </si>
  <si>
    <t xml:space="preserve">2018 DHS </t>
  </si>
  <si>
    <t>2019-2021 DHS</t>
  </si>
  <si>
    <t xml:space="preserve">Niger </t>
  </si>
  <si>
    <t>Papau New Guinea</t>
  </si>
  <si>
    <t xml:space="preserve">Uganda </t>
  </si>
  <si>
    <r>
      <rPr>
        <vertAlign val="superscript"/>
        <sz val="11"/>
        <color theme="1"/>
        <rFont val="Calibri"/>
        <family val="2"/>
        <scheme val="minor"/>
      </rPr>
      <t>1</t>
    </r>
    <r>
      <rPr>
        <sz val="11"/>
        <color theme="1"/>
        <rFont val="Calibri"/>
        <family val="2"/>
        <scheme val="minor"/>
      </rPr>
      <t xml:space="preserve">The rate is calculated using a multiple decrement life-table approach, which takes into account competing reasons for discontinuation. All discontinuation rates exclude switching. Parentheses indicate sample smaller than 50. </t>
    </r>
  </si>
  <si>
    <r>
      <rPr>
        <vertAlign val="superscript"/>
        <sz val="11"/>
        <color theme="1"/>
        <rFont val="Calibri"/>
        <family val="2"/>
        <scheme val="minor"/>
      </rPr>
      <t>2</t>
    </r>
    <r>
      <rPr>
        <sz val="11"/>
        <color theme="1"/>
        <rFont val="Calibri"/>
        <family val="2"/>
        <scheme val="minor"/>
      </rPr>
      <t>Reasons for discontinuation while a woman is in need include: method failure, health concerns or side effects, wanting a more effective method, inconvenience of using a method, lack of access to a method or a method being too far, cost of a method, opposition from a husband, and other context-specific reasons.</t>
    </r>
  </si>
  <si>
    <r>
      <rPr>
        <vertAlign val="superscript"/>
        <sz val="11"/>
        <color theme="1"/>
        <rFont val="Calibri"/>
        <family val="2"/>
        <scheme val="minor"/>
      </rPr>
      <t>3</t>
    </r>
    <r>
      <rPr>
        <sz val="11"/>
        <color theme="1"/>
        <rFont val="Calibri"/>
        <family val="2"/>
        <scheme val="minor"/>
      </rPr>
      <t>Reasons for discontinuation because a woman is not in need include: wanting to become pregnant, infrequent sex or husband’s absence, marital dissolution/separation, difficulty in getting pregnant/menopause.</t>
    </r>
  </si>
  <si>
    <r>
      <rPr>
        <vertAlign val="superscript"/>
        <sz val="11"/>
        <color theme="1"/>
        <rFont val="Calibri"/>
        <family val="2"/>
        <scheme val="minor"/>
      </rPr>
      <t>4</t>
    </r>
    <r>
      <rPr>
        <sz val="11"/>
        <color theme="1"/>
        <rFont val="Calibri"/>
        <family val="2"/>
        <scheme val="minor"/>
      </rPr>
      <t>This indicates either a) an episode of use of one method which is discontinued and immediately followed by an episode of use of another method or b) discontinuation of one method due to "wanting a more effective method," followed by no more than one month of non-contraceptive use before beginning to use a different contraceptive method (regardless of whether it is more or less effective than the original method). Switching is not exclusive of other reasons for discontinuation and is not included in the total discontinuation rate.</t>
    </r>
  </si>
  <si>
    <t>Blank cells indicate that the sample size is too small for inclusion or that no data are available.</t>
  </si>
  <si>
    <t xml:space="preserve">Method Information Index (MII) or Method Information Plus (MII +) </t>
  </si>
  <si>
    <r>
      <rPr>
        <b/>
        <sz val="11"/>
        <color rgb="FF000000"/>
        <rFont val="Calibri"/>
        <family val="2"/>
        <scheme val="minor"/>
      </rPr>
      <t>Definition</t>
    </r>
    <r>
      <rPr>
        <sz val="11"/>
        <color rgb="FF000000"/>
        <rFont val="Calibri"/>
        <family val="2"/>
        <scheme val="minor"/>
      </rPr>
      <t xml:space="preserve">: An index measuring the extent to which women were given specific information when they received family planning services. The index is composed of three questions: 1) Were you informed about other methods? 2) Were you informed about side effects? 3) Were you told what to do if you experienced side effects? Method Information Index Plus also includes a question on 4) At that time, were you told that you could switch to another method if you wanted to or needed to? The reported Method Information Index value is the percent of women who responded “yes” to all three questions and the Method Information Index Plus values is the percent of women who responded "yes" to all four questions. </t>
    </r>
  </si>
  <si>
    <r>
      <t>Source</t>
    </r>
    <r>
      <rPr>
        <sz val="11"/>
        <color theme="1"/>
        <rFont val="Calibri"/>
        <family val="2"/>
        <scheme val="minor"/>
      </rPr>
      <t>: For each country, the most recent national survey (DHS, PMA2020).</t>
    </r>
  </si>
  <si>
    <t>MII or MII +</t>
  </si>
  <si>
    <t>Method Information Index</t>
  </si>
  <si>
    <t>Responses to individual questions among users of modern methods</t>
  </si>
  <si>
    <t>Country</t>
  </si>
  <si>
    <t>Told about Side Effects</t>
  </si>
  <si>
    <t>Told what to do about Side Effects?</t>
  </si>
  <si>
    <t>Told about Other Methods</t>
  </si>
  <si>
    <t>Told You Could Switch</t>
  </si>
  <si>
    <t>MII</t>
  </si>
  <si>
    <t>Ever Married</t>
  </si>
  <si>
    <t>MII+</t>
  </si>
  <si>
    <t xml:space="preserve">2017 DHS </t>
  </si>
  <si>
    <r>
      <rPr>
        <b/>
        <sz val="11"/>
        <color rgb="FF000000"/>
        <rFont val="Calibri"/>
        <family val="2"/>
        <scheme val="minor"/>
      </rPr>
      <t>Definition</t>
    </r>
    <r>
      <rPr>
        <sz val="11"/>
        <color rgb="FF000000"/>
        <rFont val="Calibri"/>
        <family val="2"/>
        <scheme val="minor"/>
      </rPr>
      <t>: Percentage of facilities stocked out of each type of contraceptive offered, on the day of assessment.</t>
    </r>
  </si>
  <si>
    <r>
      <rPr>
        <b/>
        <sz val="11"/>
        <color theme="1"/>
        <rFont val="Calibri"/>
        <family val="2"/>
        <scheme val="minor"/>
      </rPr>
      <t xml:space="preserve">Source: </t>
    </r>
    <r>
      <rPr>
        <sz val="11"/>
        <color theme="1"/>
        <rFont val="Calibri"/>
        <family val="2"/>
        <scheme val="minor"/>
      </rPr>
      <t>UNFPA Supplies Surveys, SPA, SARA, other National Surveys and LMIS Reports, GHSC-PSM Quarterly Reports of stockouts by method</t>
    </r>
  </si>
  <si>
    <t>Year</t>
  </si>
  <si>
    <t>Condoms (female)</t>
  </si>
  <si>
    <t xml:space="preserve">Emergency contraception </t>
  </si>
  <si>
    <t>UNFPA SDP Survey</t>
  </si>
  <si>
    <t>n/a</t>
  </si>
  <si>
    <t>LMIS</t>
  </si>
  <si>
    <t>e-LMIS</t>
  </si>
  <si>
    <t>e-LMIS (OSPSANTE)</t>
  </si>
  <si>
    <t>na</t>
  </si>
  <si>
    <t>DOH - PMIS</t>
  </si>
  <si>
    <t xml:space="preserve">Percentage of women who were provided with information on family planning during recent contact with a health service provider </t>
  </si>
  <si>
    <r>
      <rPr>
        <b/>
        <sz val="11"/>
        <color rgb="FF000000"/>
        <rFont val="Calibri"/>
        <family val="2"/>
        <scheme val="minor"/>
      </rPr>
      <t>Definition</t>
    </r>
    <r>
      <rPr>
        <sz val="11"/>
        <color rgb="FF000000"/>
        <rFont val="Calibri"/>
        <family val="2"/>
        <scheme val="minor"/>
      </rPr>
      <t>: The percentage of women who were provided information on family planning within the last 12 months through contact with a health service provider or fieldworker.</t>
    </r>
  </si>
  <si>
    <r>
      <t xml:space="preserve">Source: </t>
    </r>
    <r>
      <rPr>
        <sz val="11"/>
        <color theme="1"/>
        <rFont val="Calibri"/>
        <family val="2"/>
        <scheme val="minor"/>
      </rPr>
      <t xml:space="preserve">For each country, the most recent national survey (DHS, PMA2020). </t>
    </r>
  </si>
  <si>
    <t xml:space="preserve">Provided with FP info </t>
  </si>
  <si>
    <t xml:space="preserve">Went to a health facility </t>
  </si>
  <si>
    <t xml:space="preserve">Among those that went to a facility and heard about FP </t>
  </si>
  <si>
    <t xml:space="preserve">Fieldworker visited </t>
  </si>
  <si>
    <t xml:space="preserve">Among those that a fieldworker visited and talked about FP </t>
  </si>
  <si>
    <t>Overlap - Visited health facility and fieldworker visited</t>
  </si>
  <si>
    <t>Overlap - Among those that visited health facility and had fieldworker visit them, talked about FP at both interactions</t>
  </si>
  <si>
    <t>*</t>
  </si>
  <si>
    <t xml:space="preserve"> Surveys did not include two separate questions (Did a fieldworker visit you in the last 12 months? If so, did they talk to you about FP?) in either DHS or PMA. The questions were combined (Did a fieldworker visit you in the last 12 months and discuss FP?)</t>
  </si>
  <si>
    <t>Angola, Cote d'Ivoire, and Myanmar DHS surveys did not ask questions about fieldworker visits.</t>
  </si>
  <si>
    <t>Percentage of primary SDPs with at least 3 modern methods of contraception available on day of assessment</t>
  </si>
  <si>
    <r>
      <rPr>
        <b/>
        <sz val="11"/>
        <color rgb="FF000000"/>
        <rFont val="Calibri"/>
        <family val="2"/>
        <scheme val="minor"/>
      </rPr>
      <t>Definition</t>
    </r>
    <r>
      <rPr>
        <sz val="11"/>
        <color rgb="FF000000"/>
        <rFont val="Calibri"/>
        <family val="2"/>
        <scheme val="minor"/>
      </rPr>
      <t>: The percentage of service delivery points (SDPs) that have at least 3 modern methods of contraception available on the day of the assessment.</t>
    </r>
  </si>
  <si>
    <r>
      <rPr>
        <b/>
        <sz val="11"/>
        <color rgb="FF000000"/>
        <rFont val="Calibri"/>
        <family val="2"/>
        <scheme val="minor"/>
      </rPr>
      <t>Definition</t>
    </r>
    <r>
      <rPr>
        <sz val="11"/>
        <color rgb="FF000000"/>
        <rFont val="Calibri"/>
        <family val="2"/>
        <scheme val="minor"/>
      </rPr>
      <t xml:space="preserve">: The percentage of secondary and tertiary service delivery points (SDPs) that have at least 5 modern methods of contraception available on the day of the assessment. </t>
    </r>
  </si>
  <si>
    <r>
      <t>Scope</t>
    </r>
    <r>
      <rPr>
        <sz val="11"/>
        <color theme="1"/>
        <rFont val="Calibri"/>
        <family val="2"/>
        <scheme val="minor"/>
      </rPr>
      <t>: Reported for countries with sufficient data</t>
    </r>
    <r>
      <rPr>
        <b/>
        <sz val="11"/>
        <color theme="1"/>
        <rFont val="Calibri"/>
        <family val="2"/>
        <scheme val="minor"/>
      </rPr>
      <t>.</t>
    </r>
  </si>
  <si>
    <r>
      <t>Source</t>
    </r>
    <r>
      <rPr>
        <sz val="11"/>
        <color theme="1"/>
        <rFont val="Calibri"/>
        <family val="2"/>
        <scheme val="minor"/>
      </rPr>
      <t>: UNFPA Supplies Surveys, SPA, SARA, other National Surveys and LMIS Reports, GHSC-PSM Quarterly Reports of stockouts by method.</t>
    </r>
  </si>
  <si>
    <t xml:space="preserve">Percentage of secondary/tertiary SDPs with at least 5 modern methods of contraception available on day of assessment </t>
  </si>
  <si>
    <t>Notes</t>
  </si>
  <si>
    <t>eLMIS</t>
  </si>
  <si>
    <t>Couple-Years of Protection (CYP)</t>
  </si>
  <si>
    <r>
      <rPr>
        <b/>
        <sz val="11"/>
        <color rgb="FF000000"/>
        <rFont val="Calibri"/>
        <family val="2"/>
        <scheme val="minor"/>
      </rPr>
      <t xml:space="preserve">Definition: </t>
    </r>
    <r>
      <rPr>
        <sz val="11"/>
        <color rgb="FF000000"/>
        <rFont val="Calibri"/>
        <family val="2"/>
        <scheme val="minor"/>
      </rPr>
      <t>The estimated protection provided by family planning services during a one year period, based upon the volume of all contraceptives sold or distributed free of charge to clients during that period. The CYP is calculated by multiplying the quantity of each method distributed to clients by a conversion factor, which yields an estimate of the duration of contraceptive protection provided per unit of that method.</t>
    </r>
  </si>
  <si>
    <r>
      <t>Source</t>
    </r>
    <r>
      <rPr>
        <sz val="11"/>
        <color theme="1"/>
        <rFont val="Calibri"/>
        <family val="2"/>
        <scheme val="minor"/>
      </rPr>
      <t>: Calculated from Health Management Information Systems (HMIS), including DHIS2; Logistics Management Information Systems (LMIS); or other service statistics sources.</t>
    </r>
  </si>
  <si>
    <t>Data Type</t>
  </si>
  <si>
    <t>DHIS2</t>
  </si>
  <si>
    <t>Visits</t>
  </si>
  <si>
    <t>Commodities to Clients</t>
  </si>
  <si>
    <t>cLMIS and PBS reported by the Pakistan Bureau of Statistics</t>
  </si>
  <si>
    <r>
      <t>Scope</t>
    </r>
    <r>
      <rPr>
        <sz val="11"/>
        <color theme="1"/>
        <rFont val="Calibri"/>
        <family val="2"/>
        <scheme val="minor"/>
      </rPr>
      <t>: Reported for year with most recent national survey data for all low and low-middle income countries (except Micronesia and Western Sahara), from 2012 to present</t>
    </r>
    <r>
      <rPr>
        <b/>
        <sz val="11"/>
        <color theme="1"/>
        <rFont val="Calibri"/>
        <family val="2"/>
        <scheme val="minor"/>
      </rPr>
      <t>.</t>
    </r>
  </si>
  <si>
    <r>
      <t>Source</t>
    </r>
    <r>
      <rPr>
        <sz val="11"/>
        <color theme="1"/>
        <rFont val="Calibri"/>
        <family val="2"/>
        <scheme val="minor"/>
      </rPr>
      <t>: For each country, the most recent national survey (DHS, PMA2020)</t>
    </r>
    <r>
      <rPr>
        <b/>
        <sz val="11"/>
        <color theme="1"/>
        <rFont val="Calibri"/>
        <family val="2"/>
        <scheme val="minor"/>
      </rPr>
      <t>,</t>
    </r>
  </si>
  <si>
    <t>Percentage of women who decided to use family planning alone</t>
  </si>
  <si>
    <t>Percentage of women who decided to use family planning jointly with their partners</t>
  </si>
  <si>
    <t>Percentage of women whose husbands decided they use family planning</t>
  </si>
  <si>
    <t>Poorest</t>
  </si>
  <si>
    <t>Poorer</t>
  </si>
  <si>
    <t>Middle</t>
  </si>
  <si>
    <t>Richer</t>
  </si>
  <si>
    <t>Richest</t>
  </si>
  <si>
    <t xml:space="preserve">2022 DHS </t>
  </si>
  <si>
    <t>* PMA values include joint decision with provider along with alone or joint decision with husband/partner</t>
  </si>
  <si>
    <t>Adolescent birth rate (ABR)</t>
  </si>
  <si>
    <t>Definition: The number of births to adolescent females, aged 15-19 occurring during a given reference period per 1,000 adolescent females.</t>
  </si>
  <si>
    <r>
      <t>Scope</t>
    </r>
    <r>
      <rPr>
        <sz val="11"/>
        <color theme="1"/>
        <rFont val="Calibri"/>
        <family val="2"/>
        <scheme val="minor"/>
      </rPr>
      <t>: 72 countries, reported for year with most recent national survey data, from 2012 to present</t>
    </r>
    <r>
      <rPr>
        <b/>
        <sz val="11"/>
        <color theme="1"/>
        <rFont val="Calibri"/>
        <family val="2"/>
        <scheme val="minor"/>
      </rPr>
      <t>.</t>
    </r>
  </si>
  <si>
    <t>Source: For each country, the most recent national survey (DHS, MICS, National Survey).</t>
  </si>
  <si>
    <t>ABR</t>
  </si>
  <si>
    <t>Survey</t>
  </si>
  <si>
    <t>2021 MIS</t>
  </si>
  <si>
    <t>2021 MICS</t>
  </si>
  <si>
    <t>2015 National DHS</t>
  </si>
  <si>
    <t>2017 MIS</t>
  </si>
  <si>
    <t>2018-19 MIS</t>
  </si>
  <si>
    <t xml:space="preserve">Percent of births that are unintended </t>
  </si>
  <si>
    <r>
      <rPr>
        <b/>
        <sz val="11"/>
        <color rgb="FF000000"/>
        <rFont val="Calibri"/>
        <family val="2"/>
        <scheme val="minor"/>
      </rPr>
      <t>Definition</t>
    </r>
    <r>
      <rPr>
        <sz val="11"/>
        <color rgb="FF000000"/>
        <rFont val="Calibri"/>
        <family val="2"/>
        <scheme val="minor"/>
      </rPr>
      <t>: Percent distribution of births to women age 15-49 in the 5 years preceding the survey (including current pregnancies), by planning status of the birth (wanted then, wanted later, not wanted). Those wanted later and not wanted are defined as unintended.</t>
    </r>
  </si>
  <si>
    <r>
      <rPr>
        <b/>
        <sz val="11"/>
        <color theme="1"/>
        <rFont val="Calibri"/>
        <family val="2"/>
        <scheme val="minor"/>
      </rPr>
      <t>Scope:</t>
    </r>
    <r>
      <rPr>
        <sz val="11"/>
        <color theme="1"/>
        <rFont val="Calibri"/>
        <family val="2"/>
        <scheme val="minor"/>
      </rPr>
      <t xml:space="preserve"> Reported annually, for all low and low-middle income countries (except Micronesia and Western Sahara).</t>
    </r>
  </si>
  <si>
    <r>
      <rPr>
        <b/>
        <sz val="11"/>
        <color theme="1"/>
        <rFont val="Calibri"/>
        <family val="2"/>
        <scheme val="minor"/>
      </rPr>
      <t>Source:</t>
    </r>
    <r>
      <rPr>
        <sz val="11"/>
        <color theme="1"/>
        <rFont val="Calibri"/>
        <family val="2"/>
        <scheme val="minor"/>
      </rPr>
      <t xml:space="preserve"> DHS, MICS</t>
    </r>
  </si>
  <si>
    <t>Wanted Later</t>
  </si>
  <si>
    <t>Wanted No More</t>
  </si>
  <si>
    <t>2015-16 MICs</t>
  </si>
  <si>
    <r>
      <rPr>
        <b/>
        <sz val="11"/>
        <color theme="1"/>
        <rFont val="Calibri"/>
        <family val="2"/>
        <scheme val="minor"/>
      </rPr>
      <t>Definition</t>
    </r>
    <r>
      <rPr>
        <sz val="11"/>
        <color theme="1"/>
        <rFont val="Calibri"/>
        <family val="2"/>
        <scheme val="minor"/>
      </rPr>
      <t>: The number of pregnancies that occurred at a time when women (and their partners) either did not want additional children or wanted to delay the next birth. Usually measured with regard to last or recent pregnancies, including current pregnancies.</t>
    </r>
  </si>
  <si>
    <r>
      <rPr>
        <b/>
        <sz val="11"/>
        <color theme="1"/>
        <rFont val="Calibri"/>
        <family val="2"/>
        <scheme val="minor"/>
      </rPr>
      <t>Source:</t>
    </r>
    <r>
      <rPr>
        <sz val="11"/>
        <color theme="1"/>
        <rFont val="Calibri"/>
        <family val="2"/>
        <scheme val="minor"/>
      </rPr>
      <t xml:space="preserve"> Impact Calculator, using country, regional and global parameters from surveys and other sources.</t>
    </r>
  </si>
  <si>
    <r>
      <rPr>
        <b/>
        <sz val="11"/>
        <color rgb="FF000000"/>
        <rFont val="Calibri"/>
        <family val="2"/>
        <scheme val="minor"/>
      </rPr>
      <t>Definition:</t>
    </r>
    <r>
      <rPr>
        <sz val="11"/>
        <color rgb="FF000000"/>
        <rFont val="Calibri"/>
        <family val="2"/>
        <scheme val="minor"/>
      </rPr>
      <t xml:space="preserve"> The number of unintended pregnancies that did not occur during a specified reference period as a result of the protection provided by modern contraceptive use during the reference period.</t>
    </r>
  </si>
  <si>
    <r>
      <rPr>
        <b/>
        <sz val="11"/>
        <color theme="1"/>
        <rFont val="Calibri"/>
        <family val="2"/>
        <scheme val="minor"/>
      </rPr>
      <t xml:space="preserve">Source: </t>
    </r>
    <r>
      <rPr>
        <sz val="11"/>
        <color theme="1"/>
        <rFont val="Calibri"/>
        <family val="2"/>
        <scheme val="minor"/>
      </rPr>
      <t>Impact Calculator, using country, regional and global parameters from surveys and other sources.</t>
    </r>
  </si>
  <si>
    <r>
      <rPr>
        <b/>
        <sz val="11"/>
        <color rgb="FF000000"/>
        <rFont val="Calibri"/>
        <family val="2"/>
        <scheme val="minor"/>
      </rPr>
      <t xml:space="preserve">Definition: </t>
    </r>
    <r>
      <rPr>
        <sz val="11"/>
        <color rgb="FF000000"/>
        <rFont val="Calibri"/>
        <family val="2"/>
        <scheme val="minor"/>
      </rPr>
      <t>The number of unsafe abortions that did not occur during a specified reference period as a result of the protection provided by modern contraceptive use during the reference period.</t>
    </r>
  </si>
  <si>
    <r>
      <rPr>
        <b/>
        <sz val="11"/>
        <color rgb="FF000000"/>
        <rFont val="Calibri"/>
        <family val="2"/>
        <scheme val="minor"/>
      </rPr>
      <t>Definition:</t>
    </r>
    <r>
      <rPr>
        <sz val="11"/>
        <color rgb="FF000000"/>
        <rFont val="Calibri"/>
        <family val="2"/>
        <scheme val="minor"/>
      </rPr>
      <t xml:space="preserve"> The number of maternal deaths that did not occur during a specified reference period as a result of the protection provided by modern contraceptive use during the reference period.</t>
    </r>
  </si>
  <si>
    <t>-</t>
  </si>
  <si>
    <t>Government expenditure on family planning (USD)</t>
  </si>
  <si>
    <t xml:space="preserve">Country </t>
  </si>
  <si>
    <t>UNFPA</t>
  </si>
  <si>
    <t>FPSA</t>
  </si>
  <si>
    <t>WHO</t>
  </si>
  <si>
    <t>Government</t>
  </si>
  <si>
    <t>Phillipines</t>
  </si>
  <si>
    <t> </t>
  </si>
  <si>
    <r>
      <t>Defintion:</t>
    </r>
    <r>
      <rPr>
        <sz val="11"/>
        <color rgb="FF000000"/>
        <rFont val="Calibri"/>
        <family val="2"/>
      </rPr>
      <t xml:space="preserve"> Total annual public sector recurrent expenditures on family planning. This includes expenditures by all levels of government and trends since 2016.</t>
    </r>
    <r>
      <rPr>
        <b/>
        <sz val="11"/>
        <color rgb="FF000000"/>
        <rFont val="Calibri"/>
        <family val="2"/>
      </rPr>
      <t xml:space="preserve"> </t>
    </r>
  </si>
  <si>
    <r>
      <t>Scope</t>
    </r>
    <r>
      <rPr>
        <sz val="11"/>
        <color rgb="FF000000"/>
        <rFont val="Calibri"/>
        <family val="2"/>
      </rPr>
      <t>: 61 countries (those with available data).</t>
    </r>
  </si>
  <si>
    <r>
      <t xml:space="preserve">Source: </t>
    </r>
    <r>
      <rPr>
        <sz val="11"/>
        <color rgb="FF000000"/>
        <rFont val="Calibri"/>
        <family val="2"/>
      </rPr>
      <t>WHO System of Health Accounts; UNFPA Resource Tracking Project on Family Planning Expenditures; Avenir Health Family Planning Spending Assessments.</t>
    </r>
  </si>
  <si>
    <t>2022 MICS</t>
  </si>
  <si>
    <t>2022-23 DHS</t>
  </si>
  <si>
    <t>2023 DHS</t>
  </si>
  <si>
    <t>2023 MICS</t>
  </si>
  <si>
    <t>Note: for DHS surveys where MII+ is reported, for female sterilization, the MII score is reported because the fourth question on information on switching is not applicable for female sterilization.</t>
  </si>
  <si>
    <t>After 2020</t>
  </si>
  <si>
    <t>2014-2020</t>
  </si>
  <si>
    <t>Before 2014</t>
  </si>
  <si>
    <t>2022 DHS (National)</t>
  </si>
  <si>
    <t>2024 PMA P4</t>
  </si>
  <si>
    <t>nSIMAM</t>
  </si>
  <si>
    <t>2023 PMA P3</t>
  </si>
  <si>
    <t>Ever married</t>
  </si>
  <si>
    <t>2023 PMA - P3</t>
  </si>
  <si>
    <t xml:space="preserve">all facilities </t>
  </si>
  <si>
    <t>WHO and FPSA</t>
  </si>
  <si>
    <t>2021 ENS</t>
  </si>
  <si>
    <r>
      <t>Scope</t>
    </r>
    <r>
      <rPr>
        <sz val="11"/>
        <color theme="1"/>
        <rFont val="Calibri"/>
        <family val="2"/>
        <scheme val="minor"/>
      </rPr>
      <t>: 2012-present; Reported for countries with sufficient available data</t>
    </r>
    <r>
      <rPr>
        <b/>
        <sz val="11"/>
        <color theme="1"/>
        <rFont val="Calibri"/>
        <family val="2"/>
        <scheme val="minor"/>
      </rPr>
      <t>.</t>
    </r>
  </si>
  <si>
    <r>
      <t xml:space="preserve">Scope: </t>
    </r>
    <r>
      <rPr>
        <sz val="11"/>
        <color theme="1"/>
        <rFont val="Calibri"/>
        <family val="2"/>
        <scheme val="minor"/>
      </rPr>
      <t>2018-2023</t>
    </r>
    <r>
      <rPr>
        <b/>
        <sz val="11"/>
        <color theme="1"/>
        <rFont val="Calibri"/>
        <family val="2"/>
        <scheme val="minor"/>
      </rPr>
      <t xml:space="preserve">; </t>
    </r>
    <r>
      <rPr>
        <sz val="11"/>
        <color theme="1"/>
        <rFont val="Calibri"/>
        <family val="2"/>
        <scheme val="minor"/>
      </rPr>
      <t>Reported for countries with sufficient data</t>
    </r>
  </si>
  <si>
    <r>
      <t>Definition</t>
    </r>
    <r>
      <rPr>
        <sz val="11"/>
        <color rgb="FF000000"/>
        <rFont val="Calibri"/>
        <family val="2"/>
        <scheme val="minor"/>
      </rPr>
      <t>: The percentage of women currently using family planning whose decision to use was made mostly alone or jointly with their husband/partner.</t>
    </r>
  </si>
  <si>
    <t>[Updated 10/7/25]</t>
  </si>
  <si>
    <t>Indicators are reported for 2024-2025.  For indicators that depend on a survey, the indicators come from the most recent survey. Note that only countries with a 2012 or later survey are included in this reporting.</t>
  </si>
  <si>
    <r>
      <rPr>
        <b/>
        <sz val="11"/>
        <color theme="1"/>
        <rFont val="Calibri"/>
        <family val="2"/>
        <scheme val="minor"/>
      </rPr>
      <t xml:space="preserve">Note: </t>
    </r>
    <r>
      <rPr>
        <sz val="11"/>
        <color theme="1"/>
        <rFont val="Calibri"/>
        <family val="2"/>
        <scheme val="minor"/>
      </rPr>
      <t>Recency of the latest survey used in FPET impacts the the modeled estimates. Older survey data leads to more uncertainty in current estimates. A supplemental file can be downloaded in early 2026 to review the uncertainty in FPET-based estimates.</t>
    </r>
  </si>
  <si>
    <t>[Date last updated 10/7/2025]</t>
  </si>
  <si>
    <t>Fiji</t>
  </si>
  <si>
    <t>South Africa</t>
  </si>
  <si>
    <t>[Date last updated 10/7/25]</t>
  </si>
  <si>
    <t>Note: The 2025 estimates for India are provisional and will be subject to revision upon the availability of NFHS-6 report.</t>
  </si>
  <si>
    <t xml:space="preserve">[Date last updated 10/7/25] </t>
  </si>
  <si>
    <t>Condom (female)</t>
  </si>
  <si>
    <t>LAM</t>
  </si>
  <si>
    <t>Standard Days Method</t>
  </si>
  <si>
    <t>Other Modern Methods</t>
  </si>
  <si>
    <t>2023 - 2024 DHS</t>
  </si>
  <si>
    <t>2022 DHS (KI)</t>
  </si>
  <si>
    <t>2024 PMA</t>
  </si>
  <si>
    <t>2023 PMA</t>
  </si>
  <si>
    <t>2023-24 DHS</t>
  </si>
  <si>
    <t>[Data last updated 10/7/25]</t>
  </si>
  <si>
    <t xml:space="preserve">[Date last updated 10/7/25]
</t>
  </si>
  <si>
    <t>206 DHS</t>
  </si>
  <si>
    <t xml:space="preserve">2023 DHS </t>
  </si>
  <si>
    <t>[Data last updated 10/8/25]</t>
  </si>
  <si>
    <t xml:space="preserve">Other modern methods </t>
  </si>
  <si>
    <t>2024 (December 2024)</t>
  </si>
  <si>
    <t>[Updated as of 10/8/25]</t>
  </si>
  <si>
    <t xml:space="preserve">[Updated as of 10/8/25] </t>
  </si>
  <si>
    <t>2024 (Dec)</t>
  </si>
  <si>
    <t>[Updated as of 10/8/25 ]</t>
  </si>
  <si>
    <t>Commodities to Facilities</t>
  </si>
  <si>
    <t>[Updated as of 10/8/2025]</t>
  </si>
  <si>
    <t>2022-23 MICS</t>
  </si>
  <si>
    <t>2022 MIS</t>
  </si>
  <si>
    <t>2020-2021 MICS</t>
  </si>
  <si>
    <t>[Updated as of 108/25]</t>
  </si>
  <si>
    <t>Updated 10/21/25</t>
  </si>
  <si>
    <t>Up to date as of 11/27/2024] - no new data for 2025</t>
  </si>
  <si>
    <t>Indicator Estimates: FP2030 2024-2025 Measurement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</si>
</sst>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0.0%;\ \(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sz val="10"/>
      <color theme="1"/>
      <name val="Calibri"/>
      <family val="2"/>
      <scheme val="minor"/>
    </font>
    <font>
      <sz val="8"/>
      <name val="Arial"/>
      <family val="2"/>
    </font>
    <font>
      <i/>
      <sz val="14"/>
      <color rgb="FFFF0000"/>
      <name val="Calibri"/>
      <family val="2"/>
      <scheme val="minor"/>
    </font>
    <font>
      <sz val="10"/>
      <color theme="0"/>
      <name val="Calibri"/>
      <family val="2"/>
      <scheme val="minor"/>
    </font>
    <font>
      <i/>
      <sz val="10"/>
      <color theme="1"/>
      <name val="Calibri"/>
      <family val="2"/>
      <scheme val="minor"/>
    </font>
    <font>
      <sz val="11"/>
      <name val="Calibri"/>
      <family val="2"/>
      <scheme val="minor"/>
    </font>
    <font>
      <sz val="11"/>
      <color rgb="FFFF0000"/>
      <name val="Calibri"/>
      <family val="2"/>
      <scheme val="minor"/>
    </font>
    <font>
      <u/>
      <sz val="11"/>
      <color theme="10"/>
      <name val="Calibri"/>
      <family val="2"/>
      <scheme val="minor"/>
    </font>
    <font>
      <i/>
      <sz val="12"/>
      <color rgb="FFFF0000"/>
      <name val="Calibri"/>
      <family val="2"/>
      <scheme val="minor"/>
    </font>
    <font>
      <b/>
      <i/>
      <sz val="11"/>
      <color theme="9"/>
      <name val="Calibri"/>
      <family val="2"/>
      <scheme val="minor"/>
    </font>
    <font>
      <sz val="11"/>
      <color theme="1"/>
      <name val="Calibri"/>
      <family val="2"/>
    </font>
    <font>
      <b/>
      <sz val="11"/>
      <color theme="2"/>
      <name val="Calibri"/>
      <family val="2"/>
      <scheme val="minor"/>
    </font>
    <font>
      <b/>
      <vertAlign val="superscript"/>
      <sz val="11"/>
      <color theme="1"/>
      <name val="Calibri"/>
      <family val="2"/>
      <scheme val="minor"/>
    </font>
    <font>
      <vertAlign val="superscript"/>
      <sz val="11"/>
      <color theme="1"/>
      <name val="Calibri"/>
      <family val="2"/>
      <scheme val="minor"/>
    </font>
    <font>
      <b/>
      <vertAlign val="superscript"/>
      <sz val="16"/>
      <color theme="1"/>
      <name val="Calibri"/>
      <family val="2"/>
      <scheme val="minor"/>
    </font>
    <font>
      <sz val="16"/>
      <color theme="1"/>
      <name val="Calibri"/>
      <family val="2"/>
      <scheme val="minor"/>
    </font>
    <font>
      <b/>
      <sz val="11"/>
      <color rgb="FF000000"/>
      <name val="Calibri"/>
      <family val="2"/>
      <charset val="1"/>
    </font>
    <font>
      <sz val="11"/>
      <color rgb="FF000000"/>
      <name val="Calibri"/>
      <family val="2"/>
      <charset val="1"/>
    </font>
    <font>
      <b/>
      <u/>
      <sz val="11"/>
      <color theme="3" tint="0.39997558519241921"/>
      <name val="Calibri"/>
      <family val="2"/>
      <scheme val="minor"/>
    </font>
    <font>
      <b/>
      <sz val="10"/>
      <color theme="1"/>
      <name val="Calibri"/>
      <family val="2"/>
      <scheme val="minor"/>
    </font>
    <font>
      <sz val="11"/>
      <color theme="0"/>
      <name val="Calibri"/>
      <family val="2"/>
      <scheme val="minor"/>
    </font>
    <font>
      <b/>
      <sz val="10"/>
      <color theme="0"/>
      <name val="Calibri"/>
      <family val="2"/>
      <scheme val="minor"/>
    </font>
    <font>
      <sz val="11"/>
      <color theme="2"/>
      <name val="Calibri"/>
      <family val="2"/>
      <scheme val="minor"/>
    </font>
    <font>
      <b/>
      <sz val="11"/>
      <name val="Calibri"/>
      <family val="2"/>
      <scheme val="minor"/>
    </font>
    <font>
      <sz val="10"/>
      <color theme="1"/>
      <name val="Calibri"/>
      <family val="2"/>
    </font>
    <font>
      <i/>
      <sz val="11"/>
      <color theme="9" tint="-0.249977111117893"/>
      <name val="Calibri"/>
      <family val="2"/>
      <scheme val="minor"/>
    </font>
    <font>
      <b/>
      <sz val="12"/>
      <name val="Calibri"/>
      <family val="2"/>
      <scheme val="minor"/>
    </font>
    <font>
      <sz val="12"/>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b/>
      <sz val="16"/>
      <color rgb="FFFF0000"/>
      <name val="Calibri"/>
      <family val="2"/>
    </font>
    <font>
      <b/>
      <sz val="16"/>
      <name val="Calibri"/>
      <family val="2"/>
    </font>
    <font>
      <b/>
      <sz val="11"/>
      <color rgb="FF000000"/>
      <name val="Calibri"/>
      <family val="2"/>
    </font>
    <font>
      <sz val="11"/>
      <color rgb="FF000000"/>
      <name val="Calibri"/>
      <family val="2"/>
    </font>
    <font>
      <b/>
      <sz val="14"/>
      <color rgb="FFFF0000"/>
      <name val="Calibri"/>
      <family val="2"/>
    </font>
    <font>
      <sz val="11"/>
      <color rgb="FFFF0000"/>
      <name val="Calibri"/>
      <family val="2"/>
    </font>
    <font>
      <b/>
      <sz val="11"/>
      <color rgb="FFFF0000"/>
      <name val="Calibri"/>
      <family val="2"/>
      <scheme val="minor"/>
    </font>
    <font>
      <sz val="10"/>
      <name val="Calibri"/>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FFFFFF"/>
        <bgColor indexed="64"/>
      </patternFill>
    </fill>
    <fill>
      <patternFill patternType="solid">
        <fgColor rgb="FF88BDDD"/>
        <bgColor indexed="64"/>
      </patternFill>
    </fill>
    <fill>
      <patternFill patternType="solid">
        <fgColor rgb="FF88BDDD"/>
        <bgColor rgb="FFD6DCE5"/>
      </patternFill>
    </fill>
    <fill>
      <patternFill patternType="solid">
        <fgColor rgb="FF88BDDD"/>
        <bgColor rgb="FFDEEBF7"/>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theme="6" tint="-0.249977111117893"/>
      </patternFill>
    </fill>
    <fill>
      <patternFill patternType="solid">
        <fgColor rgb="FF87BEDD"/>
        <bgColor rgb="FFDEEBF7"/>
      </patternFill>
    </fill>
    <fill>
      <patternFill patternType="solid">
        <fgColor rgb="FF87BEDD"/>
        <bgColor indexed="64"/>
      </patternFill>
    </fill>
    <fill>
      <patternFill patternType="solid">
        <fgColor theme="0"/>
        <bgColor rgb="FF000000"/>
      </patternFill>
    </fill>
    <fill>
      <patternFill patternType="solid">
        <fgColor theme="7"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0" tint="-0.499984740745262"/>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top/>
      <bottom style="thin">
        <color auto="1"/>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auto="1"/>
      </bottom>
      <diagonal/>
    </border>
    <border>
      <left/>
      <right style="thin">
        <color indexed="64"/>
      </right>
      <top style="thin">
        <color indexed="64"/>
      </top>
      <bottom/>
      <diagonal/>
    </border>
    <border>
      <left/>
      <right/>
      <top style="thin">
        <color theme="0" tint="-0.49998474074526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int="-0.499984740745262"/>
      </top>
      <bottom style="thin">
        <color auto="1"/>
      </bottom>
      <diagonal/>
    </border>
    <border>
      <left/>
      <right/>
      <top style="medium">
        <color indexed="64"/>
      </top>
      <bottom style="thin">
        <color theme="0" tint="-0.499984740745262"/>
      </bottom>
      <diagonal/>
    </border>
    <border>
      <left/>
      <right/>
      <top style="thin">
        <color indexed="64"/>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theme="0" tint="-0.499984740745262"/>
      </top>
      <bottom style="thin">
        <color auto="1"/>
      </bottom>
      <diagonal/>
    </border>
    <border>
      <left/>
      <right style="medium">
        <color indexed="64"/>
      </right>
      <top style="thin">
        <color theme="0" tint="-0.499984740745262"/>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theme="0" tint="-0.499984740745262"/>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auto="1"/>
      </bottom>
      <diagonal/>
    </border>
    <border>
      <left/>
      <right/>
      <top/>
      <bottom style="thin">
        <color theme="0" tint="-0.499984740745262"/>
      </bottom>
      <diagonal/>
    </border>
    <border>
      <left/>
      <right/>
      <top style="thin">
        <color theme="0" tint="-0.499984740745262"/>
      </top>
      <bottom/>
      <diagonal/>
    </border>
    <border>
      <left style="medium">
        <color indexed="64"/>
      </left>
      <right style="medium">
        <color indexed="64"/>
      </right>
      <top style="thin">
        <color theme="0" tint="-0.499984740745262"/>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5" fillId="0" borderId="0"/>
  </cellStyleXfs>
  <cellXfs count="577">
    <xf numFmtId="0" fontId="0" fillId="0" borderId="0" xfId="0"/>
    <xf numFmtId="0" fontId="3" fillId="0" borderId="0" xfId="0" applyFont="1"/>
    <xf numFmtId="0" fontId="4" fillId="0" borderId="0" xfId="0" applyFont="1"/>
    <xf numFmtId="14" fontId="0" fillId="0" borderId="0" xfId="0" applyNumberFormat="1"/>
    <xf numFmtId="0" fontId="0" fillId="0" borderId="0" xfId="0" applyAlignment="1">
      <alignment horizontal="right"/>
    </xf>
    <xf numFmtId="0" fontId="8" fillId="0" borderId="0" xfId="0" applyFont="1"/>
    <xf numFmtId="166" fontId="0" fillId="0" borderId="0" xfId="2" applyNumberFormat="1" applyFont="1"/>
    <xf numFmtId="166" fontId="0" fillId="0" borderId="0" xfId="0" applyNumberFormat="1"/>
    <xf numFmtId="0" fontId="6" fillId="0" borderId="0" xfId="0" applyFont="1"/>
    <xf numFmtId="0" fontId="3" fillId="0" borderId="0" xfId="0" applyFont="1" applyAlignment="1">
      <alignment vertical="center"/>
    </xf>
    <xf numFmtId="0" fontId="10" fillId="0" borderId="0" xfId="0" applyFont="1"/>
    <xf numFmtId="0" fontId="2" fillId="0" borderId="11" xfId="0" applyFont="1" applyBorder="1"/>
    <xf numFmtId="0" fontId="0" fillId="0" borderId="11" xfId="0" applyBorder="1"/>
    <xf numFmtId="0" fontId="12" fillId="0" borderId="0" xfId="0" applyFont="1"/>
    <xf numFmtId="0" fontId="14" fillId="0" borderId="0" xfId="0" applyFont="1"/>
    <xf numFmtId="0" fontId="2" fillId="0" borderId="0" xfId="0" applyFont="1"/>
    <xf numFmtId="165" fontId="0" fillId="0" borderId="0" xfId="0" applyNumberFormat="1"/>
    <xf numFmtId="164" fontId="0" fillId="0" borderId="0" xfId="1" applyNumberFormat="1" applyFont="1"/>
    <xf numFmtId="0" fontId="15" fillId="0" borderId="0" xfId="0" applyFont="1"/>
    <xf numFmtId="0" fontId="0" fillId="0" borderId="0" xfId="0" applyAlignment="1">
      <alignment horizontal="center"/>
    </xf>
    <xf numFmtId="14" fontId="17" fillId="0" borderId="0" xfId="0" applyNumberFormat="1" applyFont="1"/>
    <xf numFmtId="3" fontId="0" fillId="0" borderId="0" xfId="0" applyNumberFormat="1"/>
    <xf numFmtId="14" fontId="17" fillId="0" borderId="0" xfId="0" applyNumberFormat="1" applyFont="1" applyAlignment="1">
      <alignment horizontal="left"/>
    </xf>
    <xf numFmtId="0" fontId="0" fillId="4" borderId="0" xfId="0" applyFill="1"/>
    <xf numFmtId="0" fontId="2" fillId="5" borderId="7" xfId="0" applyFont="1" applyFill="1" applyBorder="1"/>
    <xf numFmtId="0" fontId="0" fillId="5" borderId="8" xfId="0" applyFill="1" applyBorder="1"/>
    <xf numFmtId="0" fontId="0" fillId="5" borderId="29" xfId="0" applyFill="1" applyBorder="1"/>
    <xf numFmtId="0" fontId="18" fillId="5" borderId="7" xfId="0" applyFont="1" applyFill="1" applyBorder="1"/>
    <xf numFmtId="0" fontId="21" fillId="0" borderId="0" xfId="0" applyFont="1"/>
    <xf numFmtId="0" fontId="0" fillId="0" borderId="0" xfId="0" applyAlignment="1">
      <alignment horizontal="left"/>
    </xf>
    <xf numFmtId="0" fontId="2" fillId="0" borderId="18" xfId="0" applyFont="1" applyBorder="1"/>
    <xf numFmtId="0" fontId="13" fillId="0" borderId="0" xfId="4"/>
    <xf numFmtId="0" fontId="24" fillId="0" borderId="0" xfId="4" applyFont="1"/>
    <xf numFmtId="0" fontId="0" fillId="3" borderId="0" xfId="0" applyFill="1"/>
    <xf numFmtId="164" fontId="0" fillId="0" borderId="0" xfId="1" applyNumberFormat="1" applyFont="1" applyBorder="1"/>
    <xf numFmtId="0" fontId="6" fillId="3" borderId="0" xfId="0" applyFont="1" applyFill="1"/>
    <xf numFmtId="0" fontId="2" fillId="3" borderId="0" xfId="0" applyFont="1" applyFill="1"/>
    <xf numFmtId="43" fontId="0" fillId="0" borderId="0" xfId="0" applyNumberFormat="1"/>
    <xf numFmtId="0" fontId="16" fillId="0" borderId="0" xfId="0" applyFont="1" applyAlignment="1">
      <alignment horizontal="center"/>
    </xf>
    <xf numFmtId="0" fontId="0" fillId="4" borderId="0" xfId="0" applyFill="1" applyAlignment="1">
      <alignment horizontal="center"/>
    </xf>
    <xf numFmtId="0" fontId="2" fillId="5" borderId="37" xfId="0" applyFont="1" applyFill="1" applyBorder="1" applyAlignment="1">
      <alignment wrapText="1"/>
    </xf>
    <xf numFmtId="0" fontId="2" fillId="5" borderId="35" xfId="0" applyFont="1" applyFill="1" applyBorder="1" applyAlignment="1">
      <alignment wrapText="1"/>
    </xf>
    <xf numFmtId="0" fontId="2" fillId="5" borderId="38" xfId="0" applyFont="1" applyFill="1" applyBorder="1" applyAlignment="1">
      <alignment wrapText="1"/>
    </xf>
    <xf numFmtId="0" fontId="2" fillId="5" borderId="40" xfId="0" applyFont="1" applyFill="1" applyBorder="1" applyAlignment="1">
      <alignment wrapText="1"/>
    </xf>
    <xf numFmtId="0" fontId="25" fillId="0" borderId="0" xfId="0" applyFont="1"/>
    <xf numFmtId="166" fontId="0" fillId="0" borderId="1" xfId="2" applyNumberFormat="1" applyFont="1" applyFill="1" applyBorder="1" applyAlignment="1">
      <alignment horizontal="center" vertical="center"/>
    </xf>
    <xf numFmtId="0" fontId="0" fillId="8" borderId="0" xfId="0" applyFill="1"/>
    <xf numFmtId="0" fontId="0" fillId="8" borderId="0" xfId="0" applyFill="1" applyAlignment="1">
      <alignment horizontal="center"/>
    </xf>
    <xf numFmtId="0" fontId="0" fillId="8" borderId="14" xfId="0" applyFill="1" applyBorder="1"/>
    <xf numFmtId="164" fontId="0" fillId="0" borderId="0" xfId="1" applyNumberFormat="1" applyFont="1" applyFill="1" applyBorder="1"/>
    <xf numFmtId="3" fontId="0" fillId="0" borderId="1" xfId="1" applyNumberFormat="1" applyFont="1" applyFill="1" applyBorder="1"/>
    <xf numFmtId="0" fontId="2" fillId="4" borderId="0" xfId="0" applyFont="1" applyFill="1"/>
    <xf numFmtId="166" fontId="0" fillId="8" borderId="0" xfId="2" applyNumberFormat="1" applyFont="1" applyFill="1" applyBorder="1" applyAlignment="1">
      <alignment horizontal="center"/>
    </xf>
    <xf numFmtId="166" fontId="0" fillId="8" borderId="0" xfId="2" applyNumberFormat="1" applyFont="1" applyFill="1" applyBorder="1" applyAlignment="1">
      <alignment horizontal="center" vertical="center"/>
    </xf>
    <xf numFmtId="0" fontId="0" fillId="3" borderId="0" xfId="0" applyFill="1" applyAlignment="1">
      <alignment horizontal="center" wrapText="1"/>
    </xf>
    <xf numFmtId="0" fontId="0" fillId="9" borderId="0" xfId="0" applyFill="1"/>
    <xf numFmtId="0" fontId="0" fillId="3" borderId="5" xfId="0" applyFill="1" applyBorder="1" applyAlignment="1">
      <alignment horizontal="center" wrapText="1"/>
    </xf>
    <xf numFmtId="0" fontId="0" fillId="3" borderId="6" xfId="0" applyFill="1" applyBorder="1" applyAlignment="1">
      <alignment horizontal="center" wrapText="1"/>
    </xf>
    <xf numFmtId="0" fontId="0" fillId="0" borderId="18" xfId="0" applyBorder="1"/>
    <xf numFmtId="0" fontId="9" fillId="0" borderId="0" xfId="0" applyFont="1" applyAlignment="1">
      <alignment horizontal="center" vertical="center"/>
    </xf>
    <xf numFmtId="0" fontId="6" fillId="0" borderId="0" xfId="0" applyFont="1" applyAlignment="1">
      <alignment horizontal="center"/>
    </xf>
    <xf numFmtId="0" fontId="3" fillId="4" borderId="0" xfId="0" applyFont="1" applyFill="1"/>
    <xf numFmtId="0" fontId="8" fillId="4" borderId="0" xfId="0" applyFont="1" applyFill="1"/>
    <xf numFmtId="14" fontId="17" fillId="4" borderId="0" xfId="0" applyNumberFormat="1" applyFont="1" applyFill="1"/>
    <xf numFmtId="0" fontId="0" fillId="10" borderId="7" xfId="0" applyFill="1" applyBorder="1"/>
    <xf numFmtId="0" fontId="2" fillId="10" borderId="8" xfId="0" applyFont="1" applyFill="1" applyBorder="1"/>
    <xf numFmtId="0" fontId="0" fillId="0" borderId="49" xfId="0" applyBorder="1"/>
    <xf numFmtId="0" fontId="0" fillId="0" borderId="50" xfId="0" applyBorder="1"/>
    <xf numFmtId="0" fontId="0" fillId="0" borderId="48" xfId="0" applyBorder="1"/>
    <xf numFmtId="0" fontId="0" fillId="0" borderId="51" xfId="0" applyBorder="1"/>
    <xf numFmtId="0" fontId="0" fillId="0" borderId="9" xfId="0" applyBorder="1"/>
    <xf numFmtId="0" fontId="0" fillId="0" borderId="52" xfId="0" applyBorder="1"/>
    <xf numFmtId="0" fontId="0" fillId="0" borderId="41" xfId="0" applyBorder="1"/>
    <xf numFmtId="0" fontId="6" fillId="4" borderId="0" xfId="0" applyFont="1" applyFill="1"/>
    <xf numFmtId="166" fontId="0" fillId="4" borderId="0" xfId="2" applyNumberFormat="1" applyFont="1" applyFill="1" applyBorder="1"/>
    <xf numFmtId="0" fontId="26" fillId="0" borderId="0" xfId="0" applyFont="1" applyAlignment="1">
      <alignment horizontal="center" vertical="center"/>
    </xf>
    <xf numFmtId="0" fontId="16" fillId="4" borderId="0" xfId="0" applyFont="1" applyFill="1" applyAlignment="1">
      <alignment horizontal="center"/>
    </xf>
    <xf numFmtId="3" fontId="2" fillId="10" borderId="8" xfId="2" applyNumberFormat="1" applyFont="1" applyFill="1" applyBorder="1"/>
    <xf numFmtId="3" fontId="2" fillId="10" borderId="29" xfId="2" applyNumberFormat="1" applyFont="1" applyFill="1" applyBorder="1"/>
    <xf numFmtId="9" fontId="0" fillId="4" borderId="0" xfId="2" applyFont="1" applyFill="1" applyBorder="1"/>
    <xf numFmtId="167" fontId="0" fillId="4" borderId="0" xfId="2" applyNumberFormat="1" applyFont="1" applyFill="1" applyBorder="1"/>
    <xf numFmtId="166" fontId="0" fillId="0" borderId="47" xfId="2" applyNumberFormat="1" applyFont="1" applyFill="1" applyBorder="1" applyAlignment="1">
      <alignment horizontal="center" vertical="center"/>
    </xf>
    <xf numFmtId="166" fontId="0" fillId="0" borderId="55" xfId="2" applyNumberFormat="1" applyFont="1" applyFill="1" applyBorder="1" applyAlignment="1">
      <alignment horizontal="center" vertical="center"/>
    </xf>
    <xf numFmtId="166" fontId="0" fillId="0" borderId="56" xfId="2" applyNumberFormat="1" applyFont="1" applyFill="1" applyBorder="1" applyAlignment="1">
      <alignment horizontal="center" vertical="center"/>
    </xf>
    <xf numFmtId="0" fontId="0" fillId="0" borderId="24" xfId="0" applyBorder="1"/>
    <xf numFmtId="0" fontId="0" fillId="0" borderId="26" xfId="0" applyBorder="1"/>
    <xf numFmtId="0" fontId="2" fillId="0" borderId="0" xfId="0" applyFont="1" applyAlignment="1">
      <alignment horizontal="center" vertical="top" wrapText="1"/>
    </xf>
    <xf numFmtId="166" fontId="0" fillId="0" borderId="36" xfId="2" applyNumberFormat="1" applyFont="1" applyFill="1" applyBorder="1" applyAlignment="1">
      <alignment horizontal="center" vertical="center"/>
    </xf>
    <xf numFmtId="0" fontId="28" fillId="9" borderId="0" xfId="0" applyFont="1" applyFill="1"/>
    <xf numFmtId="0" fontId="0" fillId="0" borderId="36" xfId="2" applyNumberFormat="1" applyFont="1" applyFill="1" applyBorder="1" applyAlignment="1">
      <alignment horizontal="center" vertical="center"/>
    </xf>
    <xf numFmtId="0" fontId="0" fillId="0" borderId="36" xfId="0" applyBorder="1"/>
    <xf numFmtId="166" fontId="0" fillId="0" borderId="24" xfId="2" applyNumberFormat="1" applyFont="1" applyFill="1" applyBorder="1" applyAlignment="1">
      <alignment horizontal="center" vertical="center"/>
    </xf>
    <xf numFmtId="0" fontId="3" fillId="8" borderId="0" xfId="0" applyFont="1" applyFill="1"/>
    <xf numFmtId="0" fontId="0" fillId="8" borderId="0" xfId="0" applyFill="1" applyAlignment="1">
      <alignment horizontal="left"/>
    </xf>
    <xf numFmtId="0" fontId="2" fillId="8" borderId="0" xfId="0" applyFont="1" applyFill="1"/>
    <xf numFmtId="0" fontId="2" fillId="3" borderId="53" xfId="0" applyFont="1" applyFill="1" applyBorder="1" applyAlignment="1">
      <alignment horizontal="center" vertical="center" wrapText="1"/>
    </xf>
    <xf numFmtId="0" fontId="11" fillId="0" borderId="36" xfId="0" applyFont="1" applyBorder="1"/>
    <xf numFmtId="0" fontId="2" fillId="3" borderId="53" xfId="0" applyFont="1" applyFill="1" applyBorder="1" applyAlignment="1">
      <alignment horizontal="center" vertical="center"/>
    </xf>
    <xf numFmtId="0" fontId="2" fillId="3" borderId="1" xfId="0" applyFont="1" applyFill="1" applyBorder="1"/>
    <xf numFmtId="0" fontId="12" fillId="4" borderId="0" xfId="0" applyFont="1" applyFill="1"/>
    <xf numFmtId="0" fontId="2" fillId="3" borderId="14" xfId="0" applyFont="1" applyFill="1" applyBorder="1"/>
    <xf numFmtId="0" fontId="3" fillId="9" borderId="0" xfId="0" applyFont="1" applyFill="1"/>
    <xf numFmtId="0" fontId="2" fillId="0" borderId="50" xfId="0" applyFont="1" applyBorder="1"/>
    <xf numFmtId="0" fontId="2" fillId="0" borderId="51" xfId="0" applyFont="1" applyBorder="1"/>
    <xf numFmtId="0" fontId="2" fillId="0" borderId="52" xfId="0" applyFont="1" applyBorder="1"/>
    <xf numFmtId="166" fontId="0" fillId="0" borderId="25" xfId="2" applyNumberFormat="1" applyFont="1" applyFill="1" applyBorder="1" applyAlignment="1">
      <alignment horizontal="center" vertical="center"/>
    </xf>
    <xf numFmtId="0" fontId="10" fillId="4" borderId="0" xfId="0" applyFont="1" applyFill="1"/>
    <xf numFmtId="166" fontId="0" fillId="0" borderId="36" xfId="2" applyNumberFormat="1" applyFont="1" applyBorder="1" applyAlignment="1">
      <alignment horizontal="center"/>
    </xf>
    <xf numFmtId="0" fontId="0" fillId="0" borderId="15" xfId="0" applyBorder="1"/>
    <xf numFmtId="0" fontId="26" fillId="4" borderId="0" xfId="0" applyFont="1" applyFill="1" applyAlignment="1">
      <alignment horizontal="center" vertical="center"/>
    </xf>
    <xf numFmtId="0" fontId="0" fillId="4" borderId="0" xfId="0" applyFill="1" applyAlignment="1">
      <alignment horizontal="left"/>
    </xf>
    <xf numFmtId="0" fontId="8" fillId="4" borderId="0" xfId="0" applyFont="1" applyFill="1" applyAlignment="1">
      <alignment horizontal="left"/>
    </xf>
    <xf numFmtId="0" fontId="30" fillId="0" borderId="0" xfId="0" applyFont="1" applyAlignment="1">
      <alignment horizontal="center"/>
    </xf>
    <xf numFmtId="0" fontId="6" fillId="0" borderId="11" xfId="0" applyFont="1" applyBorder="1" applyAlignment="1">
      <alignment horizontal="center"/>
    </xf>
    <xf numFmtId="0" fontId="31" fillId="4" borderId="0" xfId="0" applyFont="1" applyFill="1" applyAlignment="1">
      <alignment vertical="center" wrapText="1"/>
    </xf>
    <xf numFmtId="0" fontId="31" fillId="0" borderId="0" xfId="0" applyFont="1"/>
    <xf numFmtId="166" fontId="0" fillId="8" borderId="0" xfId="2" applyNumberFormat="1" applyFont="1" applyFill="1" applyAlignment="1">
      <alignment horizontal="center"/>
    </xf>
    <xf numFmtId="3" fontId="0" fillId="8" borderId="0" xfId="2" applyNumberFormat="1" applyFont="1" applyFill="1" applyBorder="1"/>
    <xf numFmtId="0" fontId="11" fillId="0" borderId="18" xfId="0" applyFont="1" applyBorder="1"/>
    <xf numFmtId="164" fontId="0" fillId="8" borderId="0" xfId="1" applyNumberFormat="1" applyFont="1" applyFill="1" applyBorder="1"/>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0" fillId="0" borderId="0" xfId="0" applyAlignment="1">
      <alignment horizontal="left" wrapText="1"/>
    </xf>
    <xf numFmtId="0" fontId="0" fillId="11" borderId="0" xfId="0" applyFill="1"/>
    <xf numFmtId="0" fontId="11" fillId="8" borderId="14" xfId="0" applyFont="1" applyFill="1" applyBorder="1"/>
    <xf numFmtId="168" fontId="0" fillId="8" borderId="24" xfId="2" applyNumberFormat="1" applyFont="1" applyFill="1" applyBorder="1" applyAlignment="1">
      <alignment horizontal="center"/>
    </xf>
    <xf numFmtId="168" fontId="0" fillId="8" borderId="1" xfId="2" applyNumberFormat="1" applyFont="1" applyFill="1" applyBorder="1" applyAlignment="1">
      <alignment horizontal="center"/>
    </xf>
    <xf numFmtId="168" fontId="0" fillId="8" borderId="25" xfId="2" applyNumberFormat="1" applyFont="1" applyFill="1" applyBorder="1" applyAlignment="1">
      <alignment horizontal="center"/>
    </xf>
    <xf numFmtId="168" fontId="0" fillId="8" borderId="24" xfId="2" applyNumberFormat="1" applyFont="1" applyFill="1" applyBorder="1" applyAlignment="1">
      <alignment horizontal="center" vertical="center"/>
    </xf>
    <xf numFmtId="168" fontId="0" fillId="8" borderId="1" xfId="2" applyNumberFormat="1" applyFont="1" applyFill="1" applyBorder="1" applyAlignment="1">
      <alignment horizontal="center" vertical="center"/>
    </xf>
    <xf numFmtId="168" fontId="0" fillId="8" borderId="25" xfId="2" applyNumberFormat="1" applyFont="1" applyFill="1" applyBorder="1" applyAlignment="1">
      <alignment horizontal="center" vertical="center"/>
    </xf>
    <xf numFmtId="168" fontId="11" fillId="8" borderId="1" xfId="2" applyNumberFormat="1" applyFont="1" applyFill="1" applyBorder="1" applyAlignment="1">
      <alignment horizontal="center"/>
    </xf>
    <xf numFmtId="168" fontId="11" fillId="8" borderId="1" xfId="2" applyNumberFormat="1" applyFont="1" applyFill="1" applyBorder="1" applyAlignment="1">
      <alignment horizontal="center" vertical="center"/>
    </xf>
    <xf numFmtId="168" fontId="0" fillId="0" borderId="24" xfId="2" applyNumberFormat="1" applyFont="1" applyFill="1" applyBorder="1" applyAlignment="1">
      <alignment horizontal="center"/>
    </xf>
    <xf numFmtId="168" fontId="0" fillId="0" borderId="1" xfId="2" applyNumberFormat="1" applyFont="1" applyFill="1" applyBorder="1" applyAlignment="1">
      <alignment horizontal="center"/>
    </xf>
    <xf numFmtId="168" fontId="0" fillId="0" borderId="25" xfId="2" applyNumberFormat="1" applyFont="1" applyFill="1" applyBorder="1" applyAlignment="1">
      <alignment horizontal="center"/>
    </xf>
    <xf numFmtId="168" fontId="0" fillId="0" borderId="24" xfId="2" applyNumberFormat="1" applyFont="1" applyFill="1" applyBorder="1" applyAlignment="1">
      <alignment horizontal="center" vertical="center"/>
    </xf>
    <xf numFmtId="168" fontId="0" fillId="0" borderId="1" xfId="2" applyNumberFormat="1" applyFont="1" applyFill="1" applyBorder="1" applyAlignment="1">
      <alignment horizontal="center" vertical="center"/>
    </xf>
    <xf numFmtId="168" fontId="0" fillId="0" borderId="25" xfId="2" applyNumberFormat="1" applyFont="1" applyFill="1" applyBorder="1" applyAlignment="1">
      <alignment horizontal="center" vertical="center"/>
    </xf>
    <xf numFmtId="168" fontId="0" fillId="8" borderId="26" xfId="2" applyNumberFormat="1" applyFont="1" applyFill="1" applyBorder="1" applyAlignment="1">
      <alignment horizontal="center"/>
    </xf>
    <xf numFmtId="168" fontId="0" fillId="8" borderId="27" xfId="2" applyNumberFormat="1" applyFont="1" applyFill="1" applyBorder="1" applyAlignment="1">
      <alignment horizontal="center"/>
    </xf>
    <xf numFmtId="168" fontId="0" fillId="8" borderId="28" xfId="2" applyNumberFormat="1" applyFont="1" applyFill="1" applyBorder="1" applyAlignment="1">
      <alignment horizontal="center"/>
    </xf>
    <xf numFmtId="168" fontId="0" fillId="8" borderId="26" xfId="2" applyNumberFormat="1" applyFont="1" applyFill="1" applyBorder="1" applyAlignment="1">
      <alignment horizontal="center" vertical="center"/>
    </xf>
    <xf numFmtId="168" fontId="0" fillId="8" borderId="27" xfId="2" applyNumberFormat="1" applyFont="1" applyFill="1" applyBorder="1" applyAlignment="1">
      <alignment horizontal="center" vertical="center"/>
    </xf>
    <xf numFmtId="168" fontId="0" fillId="8" borderId="28" xfId="2" applyNumberFormat="1" applyFont="1" applyFill="1" applyBorder="1" applyAlignment="1">
      <alignment horizontal="center" vertical="center"/>
    </xf>
    <xf numFmtId="0" fontId="11" fillId="0" borderId="14" xfId="0" applyFont="1" applyBorder="1"/>
    <xf numFmtId="0" fontId="27" fillId="9" borderId="0" xfId="0" applyFont="1" applyFill="1" applyAlignment="1">
      <alignment horizontal="center"/>
    </xf>
    <xf numFmtId="0" fontId="11" fillId="0" borderId="39" xfId="0" applyFont="1" applyBorder="1" applyAlignment="1">
      <alignment horizontal="center"/>
    </xf>
    <xf numFmtId="0" fontId="11" fillId="0" borderId="36" xfId="0" applyFont="1" applyBorder="1" applyAlignment="1">
      <alignment horizontal="center"/>
    </xf>
    <xf numFmtId="0" fontId="11" fillId="0" borderId="15" xfId="0" applyFont="1" applyBorder="1"/>
    <xf numFmtId="0" fontId="0" fillId="0" borderId="40" xfId="0" applyBorder="1"/>
    <xf numFmtId="0" fontId="12" fillId="10" borderId="7" xfId="0" applyFont="1" applyFill="1" applyBorder="1"/>
    <xf numFmtId="0" fontId="12" fillId="0" borderId="2" xfId="0" applyFont="1" applyBorder="1"/>
    <xf numFmtId="0" fontId="12" fillId="0" borderId="5" xfId="0" applyFont="1" applyBorder="1"/>
    <xf numFmtId="0" fontId="12" fillId="0" borderId="13" xfId="0" applyFont="1" applyBorder="1"/>
    <xf numFmtId="166" fontId="29" fillId="10" borderId="8" xfId="2" applyNumberFormat="1" applyFont="1" applyFill="1" applyBorder="1"/>
    <xf numFmtId="166" fontId="29" fillId="10" borderId="29" xfId="2" applyNumberFormat="1" applyFont="1" applyFill="1" applyBorder="1"/>
    <xf numFmtId="166" fontId="11" fillId="0" borderId="0" xfId="2" applyNumberFormat="1" applyFont="1" applyBorder="1"/>
    <xf numFmtId="166" fontId="11" fillId="0" borderId="43" xfId="2" applyNumberFormat="1" applyFont="1" applyBorder="1"/>
    <xf numFmtId="166" fontId="11" fillId="0" borderId="44" xfId="2" applyNumberFormat="1" applyFont="1" applyBorder="1"/>
    <xf numFmtId="166" fontId="11" fillId="0" borderId="1" xfId="2" applyNumberFormat="1" applyFont="1" applyBorder="1"/>
    <xf numFmtId="166" fontId="11" fillId="0" borderId="25" xfId="2" applyNumberFormat="1" applyFont="1" applyBorder="1"/>
    <xf numFmtId="166" fontId="11" fillId="0" borderId="27" xfId="2" applyNumberFormat="1" applyFont="1" applyBorder="1"/>
    <xf numFmtId="166" fontId="11" fillId="0" borderId="28" xfId="2" applyNumberFormat="1" applyFont="1" applyBorder="1"/>
    <xf numFmtId="166" fontId="11" fillId="0" borderId="0" xfId="2" applyNumberFormat="1" applyFont="1"/>
    <xf numFmtId="0" fontId="29" fillId="10" borderId="8" xfId="0" applyFont="1" applyFill="1" applyBorder="1"/>
    <xf numFmtId="0" fontId="11" fillId="0" borderId="0" xfId="0" applyFont="1"/>
    <xf numFmtId="0" fontId="11" fillId="10" borderId="7" xfId="0" applyFont="1" applyFill="1" applyBorder="1"/>
    <xf numFmtId="166" fontId="11" fillId="0" borderId="0" xfId="2" applyNumberFormat="1" applyFont="1" applyAlignment="1">
      <alignment horizontal="center"/>
    </xf>
    <xf numFmtId="0" fontId="11" fillId="0" borderId="2" xfId="0" applyFont="1" applyBorder="1"/>
    <xf numFmtId="0" fontId="11" fillId="0" borderId="5" xfId="0" applyFont="1" applyBorder="1"/>
    <xf numFmtId="0" fontId="11" fillId="0" borderId="13" xfId="0" applyFont="1" applyBorder="1"/>
    <xf numFmtId="0" fontId="0" fillId="0" borderId="47" xfId="0" applyBorder="1"/>
    <xf numFmtId="0" fontId="0" fillId="0" borderId="0" xfId="0" applyAlignment="1">
      <alignment horizontal="center" vertical="center"/>
    </xf>
    <xf numFmtId="0" fontId="2" fillId="3" borderId="16" xfId="0" applyFont="1" applyFill="1" applyBorder="1" applyAlignment="1">
      <alignment horizontal="center" vertical="center"/>
    </xf>
    <xf numFmtId="0" fontId="0" fillId="0" borderId="19" xfId="0" applyBorder="1"/>
    <xf numFmtId="0" fontId="22" fillId="7" borderId="16"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3" fillId="0" borderId="0" xfId="0" applyFont="1" applyAlignment="1">
      <alignment horizontal="center" vertical="center"/>
    </xf>
    <xf numFmtId="0" fontId="6" fillId="0" borderId="0" xfId="0" applyFont="1" applyAlignment="1">
      <alignment horizontal="center" vertical="center"/>
    </xf>
    <xf numFmtId="166" fontId="0" fillId="0" borderId="14" xfId="2" applyNumberFormat="1" applyFont="1" applyFill="1" applyBorder="1" applyAlignment="1">
      <alignment horizontal="center" vertical="center"/>
    </xf>
    <xf numFmtId="0" fontId="22" fillId="6" borderId="53" xfId="0" applyFont="1" applyFill="1" applyBorder="1" applyAlignment="1">
      <alignment horizontal="center" vertical="center" wrapText="1"/>
    </xf>
    <xf numFmtId="0" fontId="0" fillId="3" borderId="16" xfId="0" applyFill="1" applyBorder="1" applyAlignment="1">
      <alignment horizontal="center" wrapText="1"/>
    </xf>
    <xf numFmtId="0" fontId="0" fillId="3" borderId="2" xfId="0" applyFill="1" applyBorder="1" applyAlignment="1">
      <alignment horizontal="center" wrapText="1"/>
    </xf>
    <xf numFmtId="0" fontId="29" fillId="3" borderId="5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63" xfId="0" applyBorder="1"/>
    <xf numFmtId="0" fontId="0" fillId="0" borderId="69" xfId="0" applyBorder="1"/>
    <xf numFmtId="0" fontId="0" fillId="0" borderId="12" xfId="0" applyBorder="1"/>
    <xf numFmtId="164" fontId="0" fillId="0" borderId="0" xfId="0" applyNumberFormat="1"/>
    <xf numFmtId="0" fontId="0" fillId="3" borderId="5" xfId="0" applyFill="1" applyBorder="1" applyAlignment="1">
      <alignment horizontal="center"/>
    </xf>
    <xf numFmtId="0" fontId="0" fillId="3" borderId="6" xfId="0" applyFill="1" applyBorder="1" applyAlignment="1">
      <alignment horizontal="center"/>
    </xf>
    <xf numFmtId="0" fontId="11" fillId="8" borderId="0" xfId="0" applyFont="1" applyFill="1"/>
    <xf numFmtId="0" fontId="33" fillId="12" borderId="5" xfId="0" applyFont="1" applyFill="1" applyBorder="1" applyAlignment="1">
      <alignment horizontal="center" vertical="center" wrapText="1"/>
    </xf>
    <xf numFmtId="0" fontId="33" fillId="12" borderId="6" xfId="0" applyFont="1" applyFill="1" applyBorder="1" applyAlignment="1">
      <alignment horizontal="center" vertical="center" wrapText="1"/>
    </xf>
    <xf numFmtId="166" fontId="11" fillId="0" borderId="36" xfId="2" applyNumberFormat="1" applyFont="1" applyFill="1" applyBorder="1" applyAlignment="1">
      <alignment horizontal="center" vertical="center"/>
    </xf>
    <xf numFmtId="0" fontId="11" fillId="0" borderId="36" xfId="2" applyNumberFormat="1" applyFont="1" applyFill="1" applyBorder="1" applyAlignment="1">
      <alignment horizontal="center" vertical="center"/>
    </xf>
    <xf numFmtId="0" fontId="0" fillId="0" borderId="36" xfId="0" applyBorder="1" applyAlignment="1">
      <alignment horizontal="center"/>
    </xf>
    <xf numFmtId="0" fontId="0" fillId="0" borderId="59" xfId="0" applyBorder="1" applyAlignment="1">
      <alignment horizontal="center"/>
    </xf>
    <xf numFmtId="0" fontId="0" fillId="0" borderId="0" xfId="0" applyAlignment="1">
      <alignment horizontal="center" vertical="center" wrapText="1"/>
    </xf>
    <xf numFmtId="0" fontId="2" fillId="3" borderId="16" xfId="0" applyFont="1" applyFill="1" applyBorder="1" applyAlignment="1">
      <alignment horizontal="center" vertical="center" wrapText="1"/>
    </xf>
    <xf numFmtId="0" fontId="0" fillId="0" borderId="60" xfId="0" applyBorder="1"/>
    <xf numFmtId="0" fontId="11" fillId="2" borderId="6" xfId="0" applyFont="1" applyFill="1" applyBorder="1" applyAlignment="1">
      <alignment horizontal="center" vertical="center" wrapText="1"/>
    </xf>
    <xf numFmtId="166" fontId="0" fillId="0" borderId="21" xfId="2" applyNumberFormat="1" applyFont="1" applyFill="1" applyBorder="1" applyAlignment="1">
      <alignment horizontal="center" vertical="center"/>
    </xf>
    <xf numFmtId="166" fontId="0" fillId="0" borderId="58" xfId="2"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166" fontId="0" fillId="0" borderId="24" xfId="0" applyNumberFormat="1" applyBorder="1" applyAlignment="1">
      <alignment horizontal="left"/>
    </xf>
    <xf numFmtId="166" fontId="0" fillId="0" borderId="24" xfId="0" applyNumberFormat="1" applyBorder="1"/>
    <xf numFmtId="166" fontId="0" fillId="0" borderId="14" xfId="0" applyNumberFormat="1" applyBorder="1" applyAlignment="1">
      <alignment horizontal="left"/>
    </xf>
    <xf numFmtId="166" fontId="0" fillId="0" borderId="14" xfId="0" applyNumberFormat="1" applyBorder="1"/>
    <xf numFmtId="166" fontId="0" fillId="0" borderId="18" xfId="2" applyNumberFormat="1" applyFont="1" applyFill="1" applyBorder="1" applyAlignment="1">
      <alignment horizontal="center" vertical="center"/>
    </xf>
    <xf numFmtId="0" fontId="0" fillId="0" borderId="20" xfId="2" applyNumberFormat="1" applyFont="1" applyFill="1" applyBorder="1" applyAlignment="1">
      <alignment horizontal="center" vertical="center"/>
    </xf>
    <xf numFmtId="166" fontId="0" fillId="0" borderId="10" xfId="2" applyNumberFormat="1" applyFont="1" applyFill="1" applyBorder="1" applyAlignment="1">
      <alignment horizontal="center" vertical="center"/>
    </xf>
    <xf numFmtId="166" fontId="0" fillId="0" borderId="22" xfId="2" applyNumberFormat="1" applyFont="1" applyFill="1" applyBorder="1" applyAlignment="1">
      <alignment horizontal="center" vertical="center"/>
    </xf>
    <xf numFmtId="0" fontId="0" fillId="0" borderId="2" xfId="0" applyBorder="1"/>
    <xf numFmtId="0" fontId="2" fillId="0" borderId="5" xfId="0" applyFont="1" applyBorder="1"/>
    <xf numFmtId="9" fontId="0" fillId="0" borderId="0" xfId="2" applyFont="1" applyFill="1" applyBorder="1" applyAlignment="1">
      <alignment horizontal="center" vertical="center"/>
    </xf>
    <xf numFmtId="0" fontId="0" fillId="0" borderId="0" xfId="2" applyNumberFormat="1" applyFont="1" applyFill="1" applyBorder="1" applyAlignment="1">
      <alignment horizontal="left" vertical="center"/>
    </xf>
    <xf numFmtId="166" fontId="0" fillId="0" borderId="0" xfId="2" applyNumberFormat="1" applyFont="1" applyFill="1" applyBorder="1" applyAlignment="1">
      <alignment horizontal="left" vertical="center"/>
    </xf>
    <xf numFmtId="9" fontId="11" fillId="0" borderId="15" xfId="2" applyFont="1" applyFill="1" applyBorder="1" applyAlignment="1">
      <alignment horizontal="center" vertical="center"/>
    </xf>
    <xf numFmtId="9" fontId="11" fillId="0" borderId="1" xfId="2" applyFont="1" applyFill="1" applyBorder="1" applyAlignment="1">
      <alignment horizontal="center" vertical="center"/>
    </xf>
    <xf numFmtId="9" fontId="11" fillId="0" borderId="25" xfId="2" applyFont="1" applyFill="1" applyBorder="1" applyAlignment="1">
      <alignment horizontal="center" vertical="center"/>
    </xf>
    <xf numFmtId="166" fontId="11" fillId="0" borderId="39" xfId="2" applyNumberFormat="1" applyFont="1" applyFill="1" applyBorder="1" applyAlignment="1">
      <alignment horizontal="center" vertical="center"/>
    </xf>
    <xf numFmtId="9" fontId="11" fillId="0" borderId="32" xfId="2" applyFont="1" applyFill="1" applyBorder="1" applyAlignment="1">
      <alignment horizontal="center" vertical="center"/>
    </xf>
    <xf numFmtId="9" fontId="11" fillId="0" borderId="43" xfId="2" applyFont="1" applyFill="1" applyBorder="1" applyAlignment="1">
      <alignment horizontal="center" vertical="center"/>
    </xf>
    <xf numFmtId="9" fontId="11" fillId="0" borderId="44" xfId="2" applyFont="1" applyFill="1" applyBorder="1" applyAlignment="1">
      <alignment horizontal="center" vertical="center"/>
    </xf>
    <xf numFmtId="166" fontId="11" fillId="0" borderId="59" xfId="2" applyNumberFormat="1" applyFont="1" applyFill="1" applyBorder="1" applyAlignment="1">
      <alignment horizontal="center" vertical="center"/>
    </xf>
    <xf numFmtId="9" fontId="11" fillId="0" borderId="70" xfId="2" applyFont="1" applyFill="1" applyBorder="1" applyAlignment="1">
      <alignment horizontal="center" vertical="center"/>
    </xf>
    <xf numFmtId="9" fontId="11" fillId="0" borderId="27" xfId="2" applyFont="1" applyFill="1" applyBorder="1" applyAlignment="1">
      <alignment horizontal="center" vertical="center"/>
    </xf>
    <xf numFmtId="9" fontId="11" fillId="0" borderId="28" xfId="2" applyFont="1" applyFill="1" applyBorder="1" applyAlignment="1">
      <alignment horizontal="center" vertical="center"/>
    </xf>
    <xf numFmtId="0" fontId="2" fillId="3" borderId="1" xfId="0" applyFont="1" applyFill="1" applyBorder="1" applyAlignment="1">
      <alignment horizontal="center" vertical="center"/>
    </xf>
    <xf numFmtId="0" fontId="0" fillId="0" borderId="42" xfId="0" applyBorder="1"/>
    <xf numFmtId="0" fontId="2" fillId="3" borderId="43" xfId="0" applyFont="1" applyFill="1"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2" fillId="3" borderId="25" xfId="0" applyFont="1" applyFill="1" applyBorder="1" applyAlignment="1">
      <alignment horizontal="center" vertical="center"/>
    </xf>
    <xf numFmtId="0" fontId="11" fillId="0" borderId="24" xfId="0" applyFont="1" applyBorder="1"/>
    <xf numFmtId="1" fontId="0" fillId="0" borderId="22" xfId="2" applyNumberFormat="1" applyFont="1" applyFill="1" applyBorder="1" applyAlignment="1">
      <alignment horizontal="center" vertical="center"/>
    </xf>
    <xf numFmtId="1" fontId="0" fillId="0" borderId="1" xfId="2" applyNumberFormat="1" applyFont="1" applyFill="1" applyBorder="1" applyAlignment="1">
      <alignment horizontal="center" vertical="center"/>
    </xf>
    <xf numFmtId="0" fontId="0" fillId="4" borderId="2" xfId="0" applyFill="1" applyBorder="1" applyAlignment="1">
      <alignment horizontal="center" vertical="center"/>
    </xf>
    <xf numFmtId="0" fontId="0" fillId="0" borderId="62" xfId="0" applyBorder="1"/>
    <xf numFmtId="3" fontId="0" fillId="0" borderId="42" xfId="1" applyNumberFormat="1" applyFont="1" applyBorder="1"/>
    <xf numFmtId="3" fontId="0" fillId="0" borderId="43" xfId="1" applyNumberFormat="1" applyFont="1" applyBorder="1"/>
    <xf numFmtId="3" fontId="0" fillId="0" borderId="43" xfId="1" applyNumberFormat="1" applyFont="1" applyFill="1" applyBorder="1"/>
    <xf numFmtId="3" fontId="0" fillId="0" borderId="44" xfId="1" applyNumberFormat="1" applyFont="1" applyFill="1" applyBorder="1"/>
    <xf numFmtId="3" fontId="0" fillId="0" borderId="24" xfId="1" applyNumberFormat="1" applyFont="1" applyBorder="1"/>
    <xf numFmtId="3" fontId="0" fillId="0" borderId="1" xfId="1" applyNumberFormat="1" applyFont="1" applyBorder="1"/>
    <xf numFmtId="3" fontId="0" fillId="0" borderId="25" xfId="1" applyNumberFormat="1" applyFont="1" applyFill="1" applyBorder="1"/>
    <xf numFmtId="3" fontId="0" fillId="0" borderId="26" xfId="1" applyNumberFormat="1" applyFont="1" applyBorder="1"/>
    <xf numFmtId="3" fontId="0" fillId="0" borderId="27" xfId="1" applyNumberFormat="1" applyFont="1" applyBorder="1"/>
    <xf numFmtId="3" fontId="0" fillId="0" borderId="27" xfId="1" applyNumberFormat="1" applyFont="1" applyFill="1" applyBorder="1"/>
    <xf numFmtId="3" fontId="0" fillId="0" borderId="28" xfId="1" applyNumberFormat="1" applyFont="1" applyFill="1" applyBorder="1"/>
    <xf numFmtId="0" fontId="22" fillId="7" borderId="3" xfId="0" applyFont="1" applyFill="1" applyBorder="1" applyAlignment="1">
      <alignment horizontal="center" vertical="center" wrapText="1"/>
    </xf>
    <xf numFmtId="14" fontId="17" fillId="0" borderId="0" xfId="0" applyNumberFormat="1" applyFont="1" applyAlignment="1">
      <alignment horizontal="center"/>
    </xf>
    <xf numFmtId="0" fontId="2" fillId="3" borderId="1" xfId="0" applyFont="1" applyFill="1" applyBorder="1" applyAlignment="1">
      <alignment horizontal="center"/>
    </xf>
    <xf numFmtId="0" fontId="2" fillId="3" borderId="15" xfId="0" applyFont="1" applyFill="1" applyBorder="1" applyAlignment="1">
      <alignment horizontal="center"/>
    </xf>
    <xf numFmtId="0" fontId="11" fillId="0" borderId="0" xfId="0" applyFont="1" applyAlignment="1">
      <alignment horizontal="left"/>
    </xf>
    <xf numFmtId="0" fontId="0" fillId="3" borderId="11" xfId="0" applyFill="1" applyBorder="1"/>
    <xf numFmtId="0" fontId="2" fillId="3" borderId="4" xfId="0" applyFont="1" applyFill="1" applyBorder="1" applyAlignment="1">
      <alignment horizontal="left" vertical="center"/>
    </xf>
    <xf numFmtId="0" fontId="2" fillId="3" borderId="66" xfId="0" applyFont="1" applyFill="1" applyBorder="1" applyAlignment="1">
      <alignment horizontal="center" vertical="center" wrapText="1"/>
    </xf>
    <xf numFmtId="0" fontId="6" fillId="8" borderId="0" xfId="0" applyFont="1" applyFill="1" applyAlignment="1">
      <alignment horizontal="center" vertical="center"/>
    </xf>
    <xf numFmtId="0" fontId="0" fillId="0" borderId="13" xfId="0" applyBorder="1"/>
    <xf numFmtId="0" fontId="22" fillId="6" borderId="29" xfId="0" applyFont="1" applyFill="1" applyBorder="1" applyAlignment="1">
      <alignment horizontal="center" vertical="center" wrapText="1"/>
    </xf>
    <xf numFmtId="166" fontId="0" fillId="0" borderId="57" xfId="2" applyNumberFormat="1" applyFont="1" applyFill="1" applyBorder="1" applyAlignment="1">
      <alignment horizontal="center" vertical="center"/>
    </xf>
    <xf numFmtId="0" fontId="22" fillId="6" borderId="8"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0" fontId="10" fillId="0" borderId="0" xfId="0" applyFont="1" applyAlignment="1">
      <alignment horizontal="center"/>
    </xf>
    <xf numFmtId="166" fontId="6" fillId="0" borderId="36" xfId="0" applyNumberFormat="1" applyFont="1" applyBorder="1" applyAlignment="1">
      <alignment horizontal="center"/>
    </xf>
    <xf numFmtId="166" fontId="6" fillId="0" borderId="59" xfId="0" applyNumberFormat="1" applyFont="1" applyBorder="1" applyAlignment="1">
      <alignment horizontal="center"/>
    </xf>
    <xf numFmtId="0" fontId="22" fillId="13" borderId="2" xfId="0" applyFont="1" applyFill="1" applyBorder="1" applyAlignment="1">
      <alignment horizontal="center" vertical="center"/>
    </xf>
    <xf numFmtId="0" fontId="23" fillId="14" borderId="2" xfId="0" applyFont="1" applyFill="1" applyBorder="1" applyAlignment="1">
      <alignment wrapText="1"/>
    </xf>
    <xf numFmtId="0" fontId="0" fillId="14" borderId="3" xfId="0" applyFill="1" applyBorder="1" applyAlignment="1">
      <alignment horizontal="center"/>
    </xf>
    <xf numFmtId="0" fontId="0" fillId="14" borderId="4" xfId="0" applyFill="1" applyBorder="1" applyAlignment="1">
      <alignment horizontal="center"/>
    </xf>
    <xf numFmtId="0" fontId="22" fillId="6" borderId="4" xfId="0" applyFont="1" applyFill="1" applyBorder="1" applyAlignment="1">
      <alignment horizontal="center" wrapText="1"/>
    </xf>
    <xf numFmtId="0" fontId="0" fillId="0" borderId="15" xfId="2" applyNumberFormat="1" applyFont="1" applyFill="1" applyBorder="1" applyAlignment="1">
      <alignment horizontal="center"/>
    </xf>
    <xf numFmtId="0" fontId="0" fillId="0" borderId="25" xfId="2" applyNumberFormat="1" applyFont="1" applyFill="1" applyBorder="1" applyAlignment="1">
      <alignment horizontal="center"/>
    </xf>
    <xf numFmtId="0" fontId="0" fillId="0" borderId="15" xfId="0" applyBorder="1" applyAlignment="1">
      <alignment horizontal="center"/>
    </xf>
    <xf numFmtId="0" fontId="0" fillId="0" borderId="70" xfId="0" applyBorder="1" applyAlignment="1">
      <alignment horizontal="center"/>
    </xf>
    <xf numFmtId="0" fontId="0" fillId="0" borderId="21" xfId="0" applyBorder="1"/>
    <xf numFmtId="166" fontId="0" fillId="0" borderId="62" xfId="0" applyNumberFormat="1" applyBorder="1"/>
    <xf numFmtId="166" fontId="0" fillId="0" borderId="10" xfId="0" applyNumberFormat="1" applyBorder="1"/>
    <xf numFmtId="166" fontId="0" fillId="0" borderId="19" xfId="2" applyNumberFormat="1" applyFont="1" applyFill="1" applyBorder="1" applyAlignment="1">
      <alignment horizontal="center" vertical="center"/>
    </xf>
    <xf numFmtId="166" fontId="0" fillId="0" borderId="62" xfId="0" applyNumberFormat="1" applyBorder="1" applyAlignment="1">
      <alignment horizontal="left"/>
    </xf>
    <xf numFmtId="166" fontId="0" fillId="0" borderId="10" xfId="0" applyNumberFormat="1" applyBorder="1" applyAlignment="1">
      <alignment horizontal="left"/>
    </xf>
    <xf numFmtId="166" fontId="29" fillId="10" borderId="8" xfId="2" applyNumberFormat="1" applyFont="1" applyFill="1" applyBorder="1" applyAlignment="1">
      <alignment horizontal="right"/>
    </xf>
    <xf numFmtId="166" fontId="29" fillId="10" borderId="29" xfId="2" applyNumberFormat="1" applyFont="1" applyFill="1" applyBorder="1" applyAlignment="1">
      <alignment horizontal="right"/>
    </xf>
    <xf numFmtId="168" fontId="11" fillId="8" borderId="24" xfId="2" applyNumberFormat="1" applyFont="1" applyFill="1" applyBorder="1" applyAlignment="1">
      <alignment horizontal="center"/>
    </xf>
    <xf numFmtId="168" fontId="11" fillId="8" borderId="25" xfId="2" applyNumberFormat="1" applyFont="1" applyFill="1" applyBorder="1" applyAlignment="1">
      <alignment horizontal="center"/>
    </xf>
    <xf numFmtId="168" fontId="11" fillId="8" borderId="24" xfId="2" applyNumberFormat="1" applyFont="1" applyFill="1" applyBorder="1" applyAlignment="1">
      <alignment horizontal="center" vertical="center"/>
    </xf>
    <xf numFmtId="168" fontId="11" fillId="8" borderId="25" xfId="2" applyNumberFormat="1" applyFont="1" applyFill="1" applyBorder="1" applyAlignment="1">
      <alignment horizontal="center" vertical="center"/>
    </xf>
    <xf numFmtId="0" fontId="11" fillId="8" borderId="15" xfId="0" applyFont="1" applyFill="1" applyBorder="1"/>
    <xf numFmtId="168" fontId="11" fillId="0" borderId="24" xfId="2" applyNumberFormat="1" applyFont="1" applyFill="1" applyBorder="1" applyAlignment="1">
      <alignment horizontal="center"/>
    </xf>
    <xf numFmtId="168" fontId="11" fillId="0" borderId="1" xfId="2" applyNumberFormat="1" applyFont="1" applyFill="1" applyBorder="1" applyAlignment="1">
      <alignment horizontal="center"/>
    </xf>
    <xf numFmtId="168" fontId="11" fillId="0" borderId="25" xfId="2" applyNumberFormat="1" applyFont="1" applyFill="1" applyBorder="1" applyAlignment="1">
      <alignment horizontal="center"/>
    </xf>
    <xf numFmtId="168" fontId="11" fillId="0" borderId="24" xfId="2" applyNumberFormat="1" applyFont="1" applyFill="1" applyBorder="1" applyAlignment="1">
      <alignment horizontal="center" vertical="center"/>
    </xf>
    <xf numFmtId="168" fontId="11" fillId="0" borderId="1" xfId="2" applyNumberFormat="1" applyFont="1" applyFill="1" applyBorder="1" applyAlignment="1">
      <alignment horizontal="center" vertical="center"/>
    </xf>
    <xf numFmtId="168" fontId="11" fillId="0" borderId="25" xfId="2" applyNumberFormat="1" applyFont="1" applyFill="1" applyBorder="1" applyAlignment="1">
      <alignment horizontal="center" vertical="center"/>
    </xf>
    <xf numFmtId="166" fontId="0" fillId="0" borderId="72" xfId="2" applyNumberFormat="1" applyFont="1" applyFill="1" applyBorder="1" applyAlignment="1">
      <alignment horizontal="center" vertical="center"/>
    </xf>
    <xf numFmtId="0" fontId="0" fillId="0" borderId="72" xfId="2" applyNumberFormat="1" applyFont="1" applyFill="1" applyBorder="1" applyAlignment="1">
      <alignment horizontal="center" vertical="center"/>
    </xf>
    <xf numFmtId="168" fontId="0" fillId="0" borderId="0" xfId="0" applyNumberFormat="1"/>
    <xf numFmtId="9" fontId="0" fillId="8" borderId="0" xfId="0" applyNumberFormat="1" applyFill="1"/>
    <xf numFmtId="0" fontId="35" fillId="4" borderId="0" xfId="0" applyFont="1" applyFill="1"/>
    <xf numFmtId="0" fontId="35" fillId="0" borderId="0" xfId="0" applyFont="1"/>
    <xf numFmtId="0" fontId="34" fillId="0" borderId="0" xfId="0" applyFont="1"/>
    <xf numFmtId="0" fontId="0" fillId="3" borderId="2" xfId="0" applyFill="1" applyBorder="1"/>
    <xf numFmtId="0" fontId="0" fillId="3" borderId="4" xfId="0" applyFill="1" applyBorder="1"/>
    <xf numFmtId="0" fontId="12" fillId="0" borderId="0" xfId="0" applyFont="1" applyAlignment="1">
      <alignment horizontal="center"/>
    </xf>
    <xf numFmtId="0" fontId="43" fillId="0" borderId="0" xfId="0" applyFont="1"/>
    <xf numFmtId="0" fontId="12" fillId="0" borderId="0" xfId="0" applyFont="1" applyAlignment="1">
      <alignment wrapText="1"/>
    </xf>
    <xf numFmtId="9" fontId="11" fillId="0" borderId="19" xfId="2" applyFont="1" applyFill="1" applyBorder="1" applyAlignment="1">
      <alignment horizontal="center" vertical="center"/>
    </xf>
    <xf numFmtId="9" fontId="11" fillId="0" borderId="57" xfId="2" applyFont="1" applyFill="1" applyBorder="1" applyAlignment="1">
      <alignment horizontal="center" vertical="center"/>
    </xf>
    <xf numFmtId="166" fontId="11" fillId="0" borderId="18" xfId="2" applyNumberFormat="1" applyFont="1" applyFill="1" applyBorder="1" applyAlignment="1">
      <alignment horizontal="center" vertical="center"/>
    </xf>
    <xf numFmtId="0" fontId="36" fillId="15" borderId="0" xfId="0" applyFont="1" applyFill="1"/>
    <xf numFmtId="0" fontId="37" fillId="15" borderId="0" xfId="0" applyFont="1" applyFill="1"/>
    <xf numFmtId="0" fontId="38" fillId="15" borderId="0" xfId="0" applyFont="1" applyFill="1"/>
    <xf numFmtId="0" fontId="39" fillId="15" borderId="0" xfId="0" applyFont="1" applyFill="1"/>
    <xf numFmtId="0" fontId="42" fillId="15" borderId="0" xfId="0" applyFont="1" applyFill="1"/>
    <xf numFmtId="3" fontId="0" fillId="0" borderId="1" xfId="1" applyNumberFormat="1" applyFont="1" applyFill="1" applyBorder="1" applyAlignment="1">
      <alignment horizontal="center"/>
    </xf>
    <xf numFmtId="164" fontId="0" fillId="0" borderId="68" xfId="1" applyNumberFormat="1" applyFont="1" applyBorder="1" applyAlignment="1">
      <alignment horizontal="center"/>
    </xf>
    <xf numFmtId="164" fontId="0" fillId="0" borderId="1" xfId="1" applyNumberFormat="1" applyFont="1" applyBorder="1" applyAlignment="1">
      <alignment horizontal="center"/>
    </xf>
    <xf numFmtId="0" fontId="0" fillId="0" borderId="73" xfId="0" applyBorder="1"/>
    <xf numFmtId="0" fontId="39" fillId="15" borderId="7" xfId="0" applyFont="1" applyFill="1" applyBorder="1"/>
    <xf numFmtId="0" fontId="36" fillId="15" borderId="0" xfId="0" applyFont="1" applyFill="1" applyAlignment="1">
      <alignment horizontal="center"/>
    </xf>
    <xf numFmtId="164" fontId="36" fillId="15" borderId="0" xfId="1" applyNumberFormat="1" applyFont="1" applyFill="1" applyAlignment="1">
      <alignment horizontal="center"/>
    </xf>
    <xf numFmtId="0" fontId="38" fillId="15" borderId="0" xfId="0" applyFont="1" applyFill="1" applyAlignment="1">
      <alignment horizontal="center"/>
    </xf>
    <xf numFmtId="164" fontId="12" fillId="8" borderId="0" xfId="1" applyNumberFormat="1" applyFont="1" applyFill="1" applyAlignment="1">
      <alignment horizontal="center"/>
    </xf>
    <xf numFmtId="0" fontId="39" fillId="15" borderId="0" xfId="0" applyFont="1" applyFill="1" applyAlignment="1">
      <alignment horizontal="center"/>
    </xf>
    <xf numFmtId="0" fontId="41" fillId="15" borderId="0" xfId="0" applyFont="1" applyFill="1" applyAlignment="1">
      <alignment horizontal="center"/>
    </xf>
    <xf numFmtId="164" fontId="39" fillId="15" borderId="0" xfId="1" applyNumberFormat="1" applyFont="1" applyFill="1" applyAlignment="1">
      <alignment horizontal="center"/>
    </xf>
    <xf numFmtId="0" fontId="39" fillId="15" borderId="45" xfId="0" applyFont="1" applyFill="1" applyBorder="1" applyAlignment="1">
      <alignment horizontal="center"/>
    </xf>
    <xf numFmtId="0" fontId="39" fillId="15" borderId="45" xfId="0" applyFont="1" applyFill="1" applyBorder="1" applyAlignment="1">
      <alignment horizontal="center" wrapText="1"/>
    </xf>
    <xf numFmtId="1" fontId="39" fillId="15" borderId="46" xfId="1" applyNumberFormat="1" applyFont="1" applyFill="1" applyBorder="1" applyAlignment="1">
      <alignment horizontal="center"/>
    </xf>
    <xf numFmtId="0" fontId="39" fillId="15" borderId="4" xfId="0" applyFont="1" applyFill="1" applyBorder="1" applyAlignment="1">
      <alignment horizontal="center"/>
    </xf>
    <xf numFmtId="3" fontId="0" fillId="0" borderId="22" xfId="1" applyNumberFormat="1" applyFont="1" applyFill="1" applyBorder="1" applyAlignment="1">
      <alignment horizontal="center"/>
    </xf>
    <xf numFmtId="164" fontId="0" fillId="0" borderId="22" xfId="1" applyNumberFormat="1" applyFont="1" applyBorder="1" applyAlignment="1">
      <alignment horizontal="center"/>
    </xf>
    <xf numFmtId="0" fontId="36" fillId="15" borderId="44" xfId="0" applyFont="1" applyFill="1" applyBorder="1" applyAlignment="1">
      <alignment horizontal="center"/>
    </xf>
    <xf numFmtId="0" fontId="36" fillId="8" borderId="58" xfId="0" applyFont="1" applyFill="1" applyBorder="1" applyAlignment="1">
      <alignment horizontal="center"/>
    </xf>
    <xf numFmtId="0" fontId="36" fillId="15" borderId="25" xfId="0" applyFont="1" applyFill="1" applyBorder="1" applyAlignment="1">
      <alignment horizontal="center"/>
    </xf>
    <xf numFmtId="3" fontId="0" fillId="0" borderId="27" xfId="1" applyNumberFormat="1" applyFont="1" applyFill="1" applyBorder="1" applyAlignment="1">
      <alignment horizontal="center"/>
    </xf>
    <xf numFmtId="164" fontId="0" fillId="0" borderId="27" xfId="1" applyNumberFormat="1" applyFont="1" applyBorder="1" applyAlignment="1">
      <alignment horizontal="center"/>
    </xf>
    <xf numFmtId="0" fontId="36" fillId="15" borderId="28" xfId="0" applyFont="1" applyFill="1" applyBorder="1" applyAlignment="1">
      <alignment horizontal="center"/>
    </xf>
    <xf numFmtId="0" fontId="42" fillId="15" borderId="0" xfId="0" applyFont="1" applyFill="1" applyAlignment="1">
      <alignment horizontal="center"/>
    </xf>
    <xf numFmtId="164" fontId="0" fillId="8" borderId="0" xfId="1" applyNumberFormat="1" applyFont="1" applyFill="1" applyAlignment="1">
      <alignment horizontal="center"/>
    </xf>
    <xf numFmtId="166" fontId="0" fillId="0" borderId="1" xfId="0" applyNumberFormat="1" applyBorder="1"/>
    <xf numFmtId="0" fontId="11" fillId="0" borderId="42" xfId="0" applyFont="1" applyBorder="1"/>
    <xf numFmtId="0" fontId="11" fillId="0" borderId="26" xfId="0" applyFont="1" applyBorder="1"/>
    <xf numFmtId="0" fontId="11" fillId="0" borderId="30" xfId="0" applyFont="1" applyBorder="1"/>
    <xf numFmtId="0" fontId="11" fillId="0" borderId="19" xfId="0" applyFont="1" applyBorder="1"/>
    <xf numFmtId="0" fontId="11" fillId="0" borderId="69" xfId="0" applyFont="1" applyBorder="1"/>
    <xf numFmtId="166" fontId="11" fillId="0" borderId="42" xfId="2" applyNumberFormat="1" applyFont="1" applyBorder="1"/>
    <xf numFmtId="166" fontId="11" fillId="0" borderId="24" xfId="2" applyNumberFormat="1" applyFont="1" applyBorder="1"/>
    <xf numFmtId="166" fontId="11" fillId="0" borderId="26" xfId="2" applyNumberFormat="1" applyFont="1" applyBorder="1"/>
    <xf numFmtId="166" fontId="29" fillId="10" borderId="7" xfId="2" applyNumberFormat="1" applyFont="1" applyFill="1" applyBorder="1"/>
    <xf numFmtId="165" fontId="2" fillId="3" borderId="0" xfId="0" applyNumberFormat="1" applyFont="1" applyFill="1"/>
    <xf numFmtId="166" fontId="0" fillId="0" borderId="1" xfId="2" applyNumberFormat="1" applyFont="1" applyFill="1" applyBorder="1"/>
    <xf numFmtId="166" fontId="2" fillId="10" borderId="8" xfId="2" applyNumberFormat="1" applyFont="1" applyFill="1" applyBorder="1"/>
    <xf numFmtId="0" fontId="11" fillId="0" borderId="31" xfId="0" applyFont="1" applyBorder="1"/>
    <xf numFmtId="0" fontId="11" fillId="0" borderId="54" xfId="0" applyFont="1" applyBorder="1"/>
    <xf numFmtId="166" fontId="0" fillId="0" borderId="43" xfId="2" applyNumberFormat="1" applyFont="1" applyBorder="1"/>
    <xf numFmtId="166" fontId="2" fillId="10" borderId="29" xfId="2" applyNumberFormat="1" applyFont="1" applyFill="1" applyBorder="1"/>
    <xf numFmtId="0" fontId="11" fillId="0" borderId="39" xfId="0" applyFont="1" applyBorder="1"/>
    <xf numFmtId="0" fontId="11" fillId="0" borderId="59" xfId="0" applyFont="1" applyBorder="1"/>
    <xf numFmtId="164" fontId="0" fillId="0" borderId="1" xfId="1" applyNumberFormat="1" applyFont="1" applyBorder="1"/>
    <xf numFmtId="164" fontId="0" fillId="0" borderId="15" xfId="1" applyNumberFormat="1" applyFont="1" applyBorder="1"/>
    <xf numFmtId="164" fontId="0" fillId="0" borderId="14" xfId="1" applyNumberFormat="1" applyFont="1" applyBorder="1"/>
    <xf numFmtId="164" fontId="0" fillId="0" borderId="22" xfId="1" applyNumberFormat="1" applyFont="1" applyBorder="1"/>
    <xf numFmtId="164" fontId="0" fillId="0" borderId="10" xfId="1" applyNumberFormat="1" applyFont="1" applyBorder="1"/>
    <xf numFmtId="164" fontId="0" fillId="0" borderId="35" xfId="1" applyNumberFormat="1" applyFont="1" applyBorder="1"/>
    <xf numFmtId="164" fontId="0" fillId="0" borderId="61" xfId="1" applyNumberFormat="1" applyFont="1" applyBorder="1"/>
    <xf numFmtId="3" fontId="0" fillId="0" borderId="1" xfId="2" applyNumberFormat="1" applyFont="1" applyBorder="1"/>
    <xf numFmtId="3" fontId="0" fillId="0" borderId="42" xfId="2" applyNumberFormat="1" applyFont="1" applyBorder="1"/>
    <xf numFmtId="3" fontId="0" fillId="0" borderId="43" xfId="2" applyNumberFormat="1" applyFont="1" applyBorder="1"/>
    <xf numFmtId="3" fontId="0" fillId="0" borderId="44" xfId="2" applyNumberFormat="1" applyFont="1" applyBorder="1"/>
    <xf numFmtId="3" fontId="0" fillId="0" borderId="24" xfId="2" applyNumberFormat="1" applyFont="1" applyBorder="1"/>
    <xf numFmtId="3" fontId="0" fillId="0" borderId="25" xfId="2" applyNumberFormat="1" applyFont="1" applyBorder="1"/>
    <xf numFmtId="3" fontId="0" fillId="0" borderId="26" xfId="2" applyNumberFormat="1" applyFont="1" applyBorder="1"/>
    <xf numFmtId="3" fontId="0" fillId="0" borderId="27" xfId="2" applyNumberFormat="1" applyFont="1" applyBorder="1"/>
    <xf numFmtId="3" fontId="0" fillId="0" borderId="28" xfId="2" applyNumberFormat="1" applyFont="1" applyBorder="1"/>
    <xf numFmtId="166" fontId="11" fillId="0" borderId="15" xfId="2" applyNumberFormat="1" applyFont="1" applyFill="1" applyBorder="1" applyAlignment="1">
      <alignment horizontal="center" vertical="center"/>
    </xf>
    <xf numFmtId="166" fontId="11" fillId="0" borderId="14" xfId="2" applyNumberFormat="1" applyFont="1" applyFill="1" applyBorder="1" applyAlignment="1">
      <alignment horizontal="center" vertical="center"/>
    </xf>
    <xf numFmtId="166" fontId="11" fillId="0" borderId="24" xfId="2" applyNumberFormat="1" applyFont="1" applyFill="1" applyBorder="1" applyAlignment="1">
      <alignment horizontal="center" vertical="center"/>
    </xf>
    <xf numFmtId="166" fontId="11" fillId="0" borderId="25" xfId="2" applyNumberFormat="1" applyFont="1" applyFill="1" applyBorder="1" applyAlignment="1">
      <alignment horizontal="center" vertical="center"/>
    </xf>
    <xf numFmtId="0" fontId="44" fillId="0" borderId="0" xfId="0" applyFont="1" applyAlignment="1">
      <alignment horizontal="center" vertical="center"/>
    </xf>
    <xf numFmtId="0" fontId="11" fillId="0" borderId="15" xfId="2" applyNumberFormat="1" applyFont="1" applyFill="1" applyBorder="1" applyAlignment="1">
      <alignment horizontal="center"/>
    </xf>
    <xf numFmtId="0" fontId="11" fillId="0" borderId="25" xfId="2" applyNumberFormat="1" applyFont="1" applyFill="1" applyBorder="1" applyAlignment="1">
      <alignment horizontal="center"/>
    </xf>
    <xf numFmtId="0" fontId="11" fillId="0" borderId="0" xfId="0" applyFont="1" applyAlignment="1">
      <alignment horizontal="center"/>
    </xf>
    <xf numFmtId="166" fontId="11" fillId="0" borderId="19" xfId="2" applyNumberFormat="1" applyFont="1" applyBorder="1" applyAlignment="1">
      <alignment horizontal="center" vertical="center"/>
    </xf>
    <xf numFmtId="166" fontId="11" fillId="0" borderId="18" xfId="0" applyNumberFormat="1" applyFont="1" applyBorder="1" applyAlignment="1">
      <alignment horizontal="center"/>
    </xf>
    <xf numFmtId="166" fontId="11" fillId="0" borderId="36" xfId="0" applyNumberFormat="1" applyFont="1" applyBorder="1" applyAlignment="1">
      <alignment horizontal="center"/>
    </xf>
    <xf numFmtId="166" fontId="11" fillId="0" borderId="15" xfId="0" applyNumberFormat="1" applyFont="1" applyBorder="1" applyAlignment="1">
      <alignment horizontal="center"/>
    </xf>
    <xf numFmtId="166" fontId="11" fillId="0" borderId="14" xfId="0" applyNumberFormat="1" applyFont="1" applyBorder="1" applyAlignment="1">
      <alignment horizontal="center"/>
    </xf>
    <xf numFmtId="166" fontId="11" fillId="0" borderId="24" xfId="0" applyNumberFormat="1" applyFont="1" applyBorder="1" applyAlignment="1">
      <alignment horizontal="center"/>
    </xf>
    <xf numFmtId="166" fontId="11" fillId="0" borderId="25" xfId="0" applyNumberFormat="1" applyFont="1" applyBorder="1" applyAlignment="1">
      <alignment horizontal="center"/>
    </xf>
    <xf numFmtId="0" fontId="44" fillId="0" borderId="0" xfId="0" applyFont="1"/>
    <xf numFmtId="166" fontId="44" fillId="0" borderId="36" xfId="0" applyNumberFormat="1" applyFont="1" applyBorder="1" applyAlignment="1">
      <alignment horizontal="center"/>
    </xf>
    <xf numFmtId="0" fontId="11" fillId="0" borderId="15" xfId="0" applyFont="1" applyBorder="1" applyAlignment="1">
      <alignment horizontal="center"/>
    </xf>
    <xf numFmtId="0" fontId="11" fillId="0" borderId="25" xfId="0" applyFont="1" applyBorder="1" applyAlignment="1">
      <alignment horizontal="center"/>
    </xf>
    <xf numFmtId="0" fontId="29" fillId="0" borderId="0" xfId="0" applyFont="1"/>
    <xf numFmtId="0" fontId="11" fillId="0" borderId="36" xfId="2" applyNumberFormat="1" applyFont="1" applyFill="1" applyBorder="1" applyAlignment="1">
      <alignment horizontal="left" vertical="center"/>
    </xf>
    <xf numFmtId="166" fontId="11" fillId="0" borderId="19" xfId="2" applyNumberFormat="1" applyFont="1" applyFill="1" applyBorder="1" applyAlignment="1">
      <alignment horizontal="left" vertical="center"/>
    </xf>
    <xf numFmtId="0" fontId="0" fillId="0" borderId="32" xfId="0" applyBorder="1"/>
    <xf numFmtId="0" fontId="1" fillId="0" borderId="20" xfId="2" applyNumberFormat="1" applyFont="1" applyFill="1" applyBorder="1" applyAlignment="1">
      <alignment horizontal="left" vertical="center"/>
    </xf>
    <xf numFmtId="166" fontId="1" fillId="0" borderId="30" xfId="2" applyNumberFormat="1" applyFont="1" applyFill="1" applyBorder="1" applyAlignment="1">
      <alignment horizontal="left" vertical="center"/>
    </xf>
    <xf numFmtId="0" fontId="1" fillId="0" borderId="36" xfId="2" applyNumberFormat="1" applyFont="1" applyFill="1" applyBorder="1" applyAlignment="1">
      <alignment horizontal="left" vertical="center"/>
    </xf>
    <xf numFmtId="166" fontId="1" fillId="0" borderId="19" xfId="2" applyNumberFormat="1" applyFont="1" applyFill="1" applyBorder="1" applyAlignment="1">
      <alignment horizontal="left" vertical="center"/>
    </xf>
    <xf numFmtId="0" fontId="0" fillId="0" borderId="63" xfId="0" applyBorder="1" applyAlignment="1">
      <alignment horizontal="center"/>
    </xf>
    <xf numFmtId="0" fontId="0" fillId="0" borderId="14" xfId="0" applyBorder="1"/>
    <xf numFmtId="0" fontId="2" fillId="3" borderId="42" xfId="0" applyFont="1" applyFill="1" applyBorder="1" applyAlignment="1">
      <alignment horizontal="center"/>
    </xf>
    <xf numFmtId="0" fontId="2" fillId="3" borderId="44" xfId="0" applyFont="1" applyFill="1" applyBorder="1" applyAlignment="1">
      <alignment horizontal="center"/>
    </xf>
    <xf numFmtId="164" fontId="0" fillId="0" borderId="24" xfId="1" applyNumberFormat="1" applyFont="1" applyBorder="1"/>
    <xf numFmtId="164" fontId="0" fillId="0" borderId="25" xfId="1" applyNumberFormat="1" applyFont="1" applyBorder="1"/>
    <xf numFmtId="164" fontId="0" fillId="0" borderId="26" xfId="1" applyNumberFormat="1" applyFont="1" applyBorder="1"/>
    <xf numFmtId="164" fontId="0" fillId="0" borderId="27" xfId="1" applyNumberFormat="1" applyFont="1" applyBorder="1"/>
    <xf numFmtId="164" fontId="0" fillId="0" borderId="28" xfId="1" applyNumberFormat="1" applyFont="1" applyBorder="1"/>
    <xf numFmtId="0" fontId="2" fillId="3" borderId="39" xfId="0" applyFont="1" applyFill="1" applyBorder="1" applyAlignment="1">
      <alignment horizontal="center" vertical="center"/>
    </xf>
    <xf numFmtId="164" fontId="0" fillId="0" borderId="36" xfId="1" applyNumberFormat="1" applyFont="1" applyBorder="1" applyAlignment="1">
      <alignment horizontal="center"/>
    </xf>
    <xf numFmtId="164" fontId="0" fillId="0" borderId="59" xfId="1" applyNumberFormat="1" applyFont="1" applyBorder="1" applyAlignment="1">
      <alignment horizontal="center"/>
    </xf>
    <xf numFmtId="0" fontId="11" fillId="0" borderId="1" xfId="2" applyNumberFormat="1" applyFont="1" applyFill="1" applyBorder="1" applyAlignment="1">
      <alignment horizontal="center" vertical="center"/>
    </xf>
    <xf numFmtId="9" fontId="11" fillId="0" borderId="22" xfId="2" applyFont="1" applyFill="1" applyBorder="1" applyAlignment="1">
      <alignment horizontal="center" vertical="center"/>
    </xf>
    <xf numFmtId="0" fontId="11" fillId="0" borderId="27" xfId="2" applyNumberFormat="1" applyFont="1" applyFill="1" applyBorder="1" applyAlignment="1">
      <alignment horizontal="center" vertical="center"/>
    </xf>
    <xf numFmtId="9" fontId="11" fillId="0" borderId="35" xfId="2" applyFont="1" applyFill="1" applyBorder="1" applyAlignment="1">
      <alignment horizontal="center" vertical="center"/>
    </xf>
    <xf numFmtId="1" fontId="0" fillId="0" borderId="35" xfId="2" applyNumberFormat="1" applyFont="1" applyFill="1" applyBorder="1" applyAlignment="1">
      <alignment horizontal="center" vertical="center"/>
    </xf>
    <xf numFmtId="166" fontId="0" fillId="0" borderId="61" xfId="2" applyNumberFormat="1" applyFont="1" applyFill="1" applyBorder="1" applyAlignment="1">
      <alignment horizontal="center" vertical="center"/>
    </xf>
    <xf numFmtId="0" fontId="0" fillId="3" borderId="16" xfId="0" applyFill="1" applyBorder="1" applyAlignment="1">
      <alignment horizontal="center" vertical="center"/>
    </xf>
    <xf numFmtId="166" fontId="0" fillId="0" borderId="10" xfId="2" applyNumberFormat="1" applyFont="1" applyFill="1" applyBorder="1" applyAlignment="1">
      <alignment horizontal="left" vertical="center"/>
    </xf>
    <xf numFmtId="166" fontId="0" fillId="0" borderId="14" xfId="2" applyNumberFormat="1" applyFont="1" applyFill="1" applyBorder="1" applyAlignment="1">
      <alignment horizontal="left" vertical="center"/>
    </xf>
    <xf numFmtId="0" fontId="0" fillId="4" borderId="15" xfId="0" applyFill="1" applyBorder="1"/>
    <xf numFmtId="0" fontId="0" fillId="4" borderId="40" xfId="0" applyFill="1" applyBorder="1"/>
    <xf numFmtId="166" fontId="0" fillId="0" borderId="35" xfId="2" applyNumberFormat="1" applyFont="1" applyFill="1" applyBorder="1" applyAlignment="1">
      <alignment horizontal="center" vertical="center"/>
    </xf>
    <xf numFmtId="166" fontId="0" fillId="0" borderId="61" xfId="2" applyNumberFormat="1" applyFont="1" applyFill="1" applyBorder="1" applyAlignment="1">
      <alignment horizontal="left" vertical="center"/>
    </xf>
    <xf numFmtId="0" fontId="0" fillId="16" borderId="15" xfId="0" applyFill="1" applyBorder="1"/>
    <xf numFmtId="3" fontId="2" fillId="16" borderId="8" xfId="1" applyNumberFormat="1" applyFont="1" applyFill="1" applyBorder="1"/>
    <xf numFmtId="3" fontId="2" fillId="16" borderId="29" xfId="1" applyNumberFormat="1" applyFont="1" applyFill="1" applyBorder="1"/>
    <xf numFmtId="0" fontId="2" fillId="16" borderId="8" xfId="0" applyFont="1" applyFill="1" applyBorder="1"/>
    <xf numFmtId="0" fontId="40" fillId="8" borderId="58" xfId="0" applyFont="1" applyFill="1" applyBorder="1" applyAlignment="1">
      <alignment horizontal="center"/>
    </xf>
    <xf numFmtId="9" fontId="11" fillId="0" borderId="69" xfId="2" applyFont="1" applyFill="1" applyBorder="1" applyAlignment="1">
      <alignment horizontal="center" vertical="center"/>
    </xf>
    <xf numFmtId="9" fontId="11" fillId="0" borderId="21" xfId="2" applyFont="1" applyFill="1" applyBorder="1" applyAlignment="1">
      <alignment horizontal="center" vertical="center"/>
    </xf>
    <xf numFmtId="9" fontId="11" fillId="0" borderId="1" xfId="2" applyFont="1" applyFill="1" applyBorder="1" applyAlignment="1">
      <alignment horizontal="center"/>
    </xf>
    <xf numFmtId="166" fontId="0" fillId="0" borderId="0" xfId="0" applyNumberFormat="1" applyAlignment="1">
      <alignment horizontal="center"/>
    </xf>
    <xf numFmtId="2" fontId="0" fillId="0" borderId="0" xfId="0" applyNumberFormat="1"/>
    <xf numFmtId="43" fontId="0" fillId="4" borderId="0" xfId="1" applyFont="1" applyFill="1" applyBorder="1"/>
    <xf numFmtId="166" fontId="12" fillId="0" borderId="0" xfId="2" applyNumberFormat="1" applyFont="1"/>
    <xf numFmtId="0" fontId="11" fillId="0" borderId="18" xfId="0" applyFont="1" applyBorder="1" applyAlignment="1">
      <alignment horizontal="center"/>
    </xf>
    <xf numFmtId="0" fontId="0" fillId="2" borderId="17" xfId="0" applyFill="1" applyBorder="1" applyAlignment="1">
      <alignment horizontal="center" vertical="center" wrapText="1"/>
    </xf>
    <xf numFmtId="0" fontId="0" fillId="2" borderId="2" xfId="0"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30" xfId="0" applyBorder="1"/>
    <xf numFmtId="0" fontId="11" fillId="0" borderId="32" xfId="0" applyFont="1" applyBorder="1" applyAlignment="1">
      <alignment horizontal="center"/>
    </xf>
    <xf numFmtId="0" fontId="11" fillId="0" borderId="33" xfId="0" applyFont="1" applyBorder="1" applyAlignment="1">
      <alignment horizontal="center"/>
    </xf>
    <xf numFmtId="0" fontId="11" fillId="0" borderId="57" xfId="0" applyFont="1" applyBorder="1" applyAlignment="1">
      <alignment horizontal="center"/>
    </xf>
    <xf numFmtId="0" fontId="11" fillId="0" borderId="57" xfId="0" applyFont="1" applyBorder="1" applyAlignment="1">
      <alignment horizontal="center" vertical="center"/>
    </xf>
    <xf numFmtId="0" fontId="11" fillId="0" borderId="49" xfId="0" applyFont="1" applyBorder="1" applyAlignment="1">
      <alignment horizontal="center"/>
    </xf>
    <xf numFmtId="0" fontId="11" fillId="0" borderId="71" xfId="0" applyFont="1" applyBorder="1" applyAlignment="1">
      <alignment horizontal="center" vertical="center"/>
    </xf>
    <xf numFmtId="0" fontId="11" fillId="0" borderId="59" xfId="0" applyFont="1" applyBorder="1" applyAlignment="1">
      <alignment horizontal="center"/>
    </xf>
    <xf numFmtId="0" fontId="0" fillId="0" borderId="39" xfId="0" applyBorder="1" applyAlignment="1">
      <alignment horizontal="center"/>
    </xf>
    <xf numFmtId="166" fontId="11" fillId="0" borderId="31" xfId="2" applyNumberFormat="1" applyFont="1" applyBorder="1"/>
    <xf numFmtId="166" fontId="11" fillId="0" borderId="14" xfId="2" applyNumberFormat="1" applyFont="1" applyBorder="1"/>
    <xf numFmtId="166" fontId="11" fillId="0" borderId="54" xfId="2" applyNumberFormat="1" applyFont="1" applyBorder="1"/>
    <xf numFmtId="0" fontId="2" fillId="3" borderId="74" xfId="0" applyFont="1" applyFill="1" applyBorder="1"/>
    <xf numFmtId="3" fontId="0" fillId="0" borderId="31" xfId="2" applyNumberFormat="1" applyFont="1" applyBorder="1"/>
    <xf numFmtId="3" fontId="0" fillId="0" borderId="14" xfId="2" applyNumberFormat="1" applyFont="1" applyBorder="1"/>
    <xf numFmtId="3" fontId="0" fillId="0" borderId="54" xfId="2" applyNumberFormat="1" applyFont="1" applyBorder="1"/>
    <xf numFmtId="0" fontId="0" fillId="0" borderId="75" xfId="0" applyBorder="1"/>
    <xf numFmtId="166" fontId="0" fillId="0" borderId="5" xfId="2" applyNumberFormat="1" applyFont="1" applyFill="1" applyBorder="1" applyAlignment="1">
      <alignment horizontal="center" vertical="center"/>
    </xf>
    <xf numFmtId="166" fontId="0" fillId="0" borderId="6" xfId="2" applyNumberFormat="1" applyFont="1" applyFill="1" applyBorder="1" applyAlignment="1">
      <alignment horizontal="center" vertical="center"/>
    </xf>
    <xf numFmtId="166" fontId="0" fillId="0" borderId="0" xfId="2" applyNumberFormat="1" applyFont="1" applyFill="1" applyAlignment="1">
      <alignment horizontal="center" vertical="center"/>
    </xf>
    <xf numFmtId="166" fontId="0" fillId="0" borderId="0" xfId="2" applyNumberFormat="1" applyFont="1" applyFill="1" applyBorder="1" applyAlignment="1">
      <alignment horizontal="center" vertical="center"/>
    </xf>
    <xf numFmtId="166" fontId="0" fillId="0" borderId="37" xfId="0" applyNumberFormat="1" applyBorder="1"/>
    <xf numFmtId="166" fontId="0" fillId="0" borderId="61" xfId="0" applyNumberFormat="1" applyBorder="1"/>
    <xf numFmtId="0" fontId="33" fillId="12" borderId="0" xfId="0" applyFont="1" applyFill="1" applyAlignment="1">
      <alignment horizontal="center" vertical="center" wrapText="1"/>
    </xf>
    <xf numFmtId="9" fontId="0" fillId="0" borderId="1" xfId="2" applyFont="1" applyBorder="1" applyAlignment="1">
      <alignment horizontal="center" vertical="center"/>
    </xf>
    <xf numFmtId="9" fontId="11" fillId="0" borderId="1" xfId="2" applyFont="1" applyBorder="1" applyAlignment="1">
      <alignment horizontal="center" vertical="center"/>
    </xf>
    <xf numFmtId="9" fontId="0" fillId="0" borderId="1" xfId="2" applyFont="1" applyFill="1" applyBorder="1" applyAlignment="1">
      <alignment horizontal="center" vertical="center"/>
    </xf>
    <xf numFmtId="9" fontId="0" fillId="0" borderId="24" xfId="2" applyFont="1" applyBorder="1" applyAlignment="1">
      <alignment horizontal="center" vertical="center"/>
    </xf>
    <xf numFmtId="9" fontId="0" fillId="0" borderId="25" xfId="2" applyFont="1" applyBorder="1" applyAlignment="1">
      <alignment horizontal="center" vertical="center"/>
    </xf>
    <xf numFmtId="9" fontId="11" fillId="0" borderId="24" xfId="2" applyFont="1" applyBorder="1" applyAlignment="1">
      <alignment horizontal="center" vertical="center"/>
    </xf>
    <xf numFmtId="9" fontId="11" fillId="0" borderId="25" xfId="2" applyFont="1" applyBorder="1" applyAlignment="1">
      <alignment horizontal="center" vertical="center"/>
    </xf>
    <xf numFmtId="9" fontId="11" fillId="0" borderId="24" xfId="2" applyFont="1" applyFill="1" applyBorder="1" applyAlignment="1">
      <alignment horizontal="center" vertical="center"/>
    </xf>
    <xf numFmtId="9" fontId="0" fillId="0" borderId="24" xfId="2" applyFont="1" applyFill="1" applyBorder="1" applyAlignment="1">
      <alignment horizontal="center" vertical="center"/>
    </xf>
    <xf numFmtId="9" fontId="0" fillId="0" borderId="25" xfId="2" applyFont="1" applyFill="1" applyBorder="1" applyAlignment="1">
      <alignment horizontal="center" vertical="center"/>
    </xf>
    <xf numFmtId="166" fontId="0" fillId="0" borderId="26" xfId="2" applyNumberFormat="1" applyFont="1" applyFill="1" applyBorder="1" applyAlignment="1">
      <alignment horizontal="center" vertical="center"/>
    </xf>
    <xf numFmtId="166" fontId="0" fillId="0" borderId="27" xfId="2" applyNumberFormat="1" applyFont="1" applyFill="1" applyBorder="1" applyAlignment="1">
      <alignment horizontal="center" vertical="center"/>
    </xf>
    <xf numFmtId="166" fontId="0" fillId="0" borderId="28" xfId="2" applyNumberFormat="1" applyFont="1" applyFill="1" applyBorder="1" applyAlignment="1">
      <alignment horizontal="center" vertical="center"/>
    </xf>
    <xf numFmtId="0" fontId="0" fillId="0" borderId="15" xfId="2" applyNumberFormat="1" applyFont="1" applyFill="1" applyBorder="1" applyAlignment="1">
      <alignment horizontal="center" vertical="center"/>
    </xf>
    <xf numFmtId="0" fontId="11" fillId="0" borderId="15" xfId="2" applyNumberFormat="1" applyFont="1" applyFill="1" applyBorder="1" applyAlignment="1">
      <alignment horizontal="center" vertical="center"/>
    </xf>
    <xf numFmtId="166" fontId="0" fillId="0" borderId="59" xfId="2" applyNumberFormat="1" applyFont="1" applyFill="1" applyBorder="1" applyAlignment="1">
      <alignment horizontal="center" vertical="center"/>
    </xf>
    <xf numFmtId="166" fontId="11" fillId="0" borderId="11" xfId="2" applyNumberFormat="1" applyFont="1" applyFill="1" applyBorder="1" applyAlignment="1">
      <alignment horizontal="center" vertical="center"/>
    </xf>
    <xf numFmtId="166" fontId="11" fillId="0" borderId="20" xfId="2" applyNumberFormat="1" applyFont="1" applyFill="1" applyBorder="1" applyAlignment="1">
      <alignment horizontal="center" vertical="center"/>
    </xf>
    <xf numFmtId="166" fontId="11" fillId="0" borderId="12" xfId="2" applyNumberFormat="1" applyFont="1" applyFill="1" applyBorder="1" applyAlignment="1">
      <alignment horizontal="center" vertical="center"/>
    </xf>
    <xf numFmtId="166" fontId="11" fillId="0" borderId="10" xfId="2" applyNumberFormat="1" applyFont="1" applyFill="1" applyBorder="1" applyAlignment="1">
      <alignment horizontal="center" vertical="center"/>
    </xf>
    <xf numFmtId="166" fontId="11" fillId="0" borderId="62" xfId="2" applyNumberFormat="1" applyFont="1" applyFill="1" applyBorder="1" applyAlignment="1">
      <alignment horizontal="center" vertical="center"/>
    </xf>
    <xf numFmtId="166" fontId="11" fillId="0" borderId="67" xfId="2" applyNumberFormat="1" applyFont="1" applyFill="1" applyBorder="1" applyAlignment="1">
      <alignment horizontal="center" vertical="center"/>
    </xf>
    <xf numFmtId="166" fontId="11" fillId="0" borderId="49" xfId="0" applyNumberFormat="1" applyFont="1" applyBorder="1" applyAlignment="1">
      <alignment horizontal="center"/>
    </xf>
    <xf numFmtId="166" fontId="11" fillId="0" borderId="59" xfId="0" applyNumberFormat="1" applyFont="1" applyBorder="1" applyAlignment="1">
      <alignment horizontal="center"/>
    </xf>
    <xf numFmtId="166" fontId="11" fillId="0" borderId="70" xfId="0" applyNumberFormat="1" applyFont="1" applyBorder="1" applyAlignment="1">
      <alignment horizontal="center"/>
    </xf>
    <xf numFmtId="166" fontId="11" fillId="0" borderId="54" xfId="0" applyNumberFormat="1" applyFont="1" applyBorder="1" applyAlignment="1">
      <alignment horizontal="center"/>
    </xf>
    <xf numFmtId="166" fontId="11" fillId="0" borderId="26" xfId="0" applyNumberFormat="1" applyFont="1" applyBorder="1" applyAlignment="1">
      <alignment horizontal="center"/>
    </xf>
    <xf numFmtId="166" fontId="11" fillId="0" borderId="28" xfId="0" applyNumberFormat="1" applyFont="1" applyBorder="1" applyAlignment="1">
      <alignment horizontal="center"/>
    </xf>
    <xf numFmtId="166" fontId="0" fillId="0" borderId="30" xfId="2" applyNumberFormat="1" applyFont="1" applyFill="1" applyBorder="1" applyAlignment="1">
      <alignment horizontal="center" vertical="center"/>
    </xf>
    <xf numFmtId="166" fontId="0" fillId="0" borderId="32" xfId="2" applyNumberFormat="1" applyFont="1" applyFill="1" applyBorder="1" applyAlignment="1">
      <alignment horizontal="center" vertical="center"/>
    </xf>
    <xf numFmtId="166" fontId="0" fillId="0" borderId="39" xfId="2" applyNumberFormat="1" applyFont="1" applyFill="1" applyBorder="1" applyAlignment="1">
      <alignment horizontal="center" vertical="center"/>
    </xf>
    <xf numFmtId="0" fontId="0" fillId="0" borderId="39" xfId="2" applyNumberFormat="1" applyFont="1" applyFill="1" applyBorder="1" applyAlignment="1">
      <alignment horizontal="center" vertical="center"/>
    </xf>
    <xf numFmtId="166" fontId="0" fillId="0" borderId="52" xfId="2" applyNumberFormat="1" applyFont="1" applyFill="1" applyBorder="1" applyAlignment="1">
      <alignment horizontal="center" vertical="center"/>
    </xf>
    <xf numFmtId="166" fontId="0" fillId="0" borderId="41" xfId="2" applyNumberFormat="1" applyFont="1" applyFill="1" applyBorder="1" applyAlignment="1">
      <alignment horizontal="center" vertical="center"/>
    </xf>
    <xf numFmtId="166" fontId="0" fillId="0" borderId="76" xfId="2" applyNumberFormat="1" applyFont="1" applyFill="1" applyBorder="1" applyAlignment="1">
      <alignment horizontal="center" vertical="center"/>
    </xf>
    <xf numFmtId="0" fontId="0" fillId="0" borderId="76" xfId="2" applyNumberFormat="1" applyFont="1" applyFill="1" applyBorder="1" applyAlignment="1">
      <alignment horizontal="center" vertical="center"/>
    </xf>
    <xf numFmtId="0" fontId="2" fillId="3" borderId="33" xfId="0" applyFont="1" applyFill="1" applyBorder="1" applyAlignment="1">
      <alignment horizontal="center"/>
    </xf>
    <xf numFmtId="164" fontId="0" fillId="0" borderId="57" xfId="1" applyNumberFormat="1" applyFont="1" applyBorder="1"/>
    <xf numFmtId="164" fontId="0" fillId="0" borderId="71" xfId="1" applyNumberFormat="1" applyFont="1" applyBorder="1"/>
    <xf numFmtId="9" fontId="11" fillId="0" borderId="30" xfId="2" applyFont="1" applyFill="1" applyBorder="1" applyAlignment="1">
      <alignment horizontal="center" vertical="center"/>
    </xf>
    <xf numFmtId="9" fontId="11" fillId="0" borderId="33" xfId="2" applyFont="1" applyFill="1" applyBorder="1" applyAlignment="1">
      <alignment horizontal="center" vertical="center"/>
    </xf>
    <xf numFmtId="0" fontId="2" fillId="3" borderId="35" xfId="0" applyFont="1" applyFill="1" applyBorder="1" applyAlignment="1">
      <alignment horizontal="center" vertical="center"/>
    </xf>
    <xf numFmtId="3" fontId="0" fillId="0" borderId="31" xfId="1" applyNumberFormat="1" applyFont="1" applyFill="1" applyBorder="1"/>
    <xf numFmtId="3" fontId="0" fillId="0" borderId="14" xfId="1" applyNumberFormat="1" applyFont="1" applyFill="1" applyBorder="1"/>
    <xf numFmtId="3" fontId="0" fillId="0" borderId="54" xfId="1" applyNumberFormat="1" applyFont="1" applyFill="1" applyBorder="1"/>
    <xf numFmtId="0" fontId="0" fillId="0" borderId="0" xfId="0" applyAlignment="1">
      <alignment horizontal="left"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xf>
    <xf numFmtId="0" fontId="27" fillId="9" borderId="0" xfId="0" applyFont="1" applyFill="1" applyAlignment="1">
      <alignment horizontal="center"/>
    </xf>
    <xf numFmtId="0" fontId="34" fillId="0" borderId="0" xfId="0" applyFont="1" applyAlignment="1">
      <alignment horizontal="left" wrapText="1"/>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0" fontId="12" fillId="0" borderId="0" xfId="0" applyFont="1" applyAlignment="1">
      <alignment horizontal="center" wrapText="1"/>
    </xf>
    <xf numFmtId="0" fontId="34" fillId="8" borderId="0" xfId="0" applyFont="1" applyFill="1" applyAlignment="1">
      <alignment horizontal="left" wrapText="1"/>
    </xf>
    <xf numFmtId="0" fontId="2" fillId="8" borderId="0" xfId="0" applyFont="1" applyFill="1" applyAlignment="1">
      <alignment horizontal="left" wrapText="1"/>
    </xf>
    <xf numFmtId="0" fontId="29" fillId="3" borderId="4"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2" fillId="12" borderId="2" xfId="0" applyFont="1" applyFill="1" applyBorder="1" applyAlignment="1">
      <alignment horizontal="center" vertical="center"/>
    </xf>
    <xf numFmtId="0" fontId="32" fillId="12" borderId="3" xfId="0" applyFont="1" applyFill="1" applyBorder="1" applyAlignment="1">
      <alignment horizontal="center" vertical="center"/>
    </xf>
    <xf numFmtId="0" fontId="32" fillId="12" borderId="4" xfId="0" applyFont="1" applyFill="1" applyBorder="1" applyAlignment="1">
      <alignment horizontal="center" vertical="center"/>
    </xf>
    <xf numFmtId="0" fontId="35" fillId="0" borderId="0" xfId="0" applyFont="1" applyAlignment="1">
      <alignment horizontal="left" wrapText="1"/>
    </xf>
    <xf numFmtId="0" fontId="2" fillId="0" borderId="0" xfId="0" applyFont="1" applyAlignment="1">
      <alignment horizontal="left" wrapText="1"/>
    </xf>
    <xf numFmtId="0" fontId="0" fillId="5" borderId="30" xfId="0" applyFill="1" applyBorder="1" applyAlignment="1">
      <alignment horizontal="center"/>
    </xf>
    <xf numFmtId="0" fontId="0" fillId="5" borderId="23" xfId="0" applyFill="1" applyBorder="1" applyAlignment="1">
      <alignment horizontal="center"/>
    </xf>
    <xf numFmtId="0" fontId="0" fillId="5" borderId="31"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0" fillId="5" borderId="21" xfId="0" applyFill="1" applyBorder="1" applyAlignment="1">
      <alignment horizontal="center"/>
    </xf>
    <xf numFmtId="0" fontId="0" fillId="5" borderId="12" xfId="0" applyFill="1" applyBorder="1" applyAlignment="1">
      <alignment horizontal="center"/>
    </xf>
    <xf numFmtId="0" fontId="0" fillId="5" borderId="10" xfId="0" applyFill="1" applyBorder="1" applyAlignment="1">
      <alignment horizontal="center"/>
    </xf>
    <xf numFmtId="0" fontId="0" fillId="5" borderId="11" xfId="0" applyFill="1" applyBorder="1" applyAlignment="1">
      <alignment horizontal="center"/>
    </xf>
    <xf numFmtId="0" fontId="22" fillId="7" borderId="3"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34" fillId="0" borderId="0" xfId="0" applyFont="1" applyAlignment="1">
      <alignment horizontal="center" vertical="top" wrapText="1"/>
    </xf>
    <xf numFmtId="0" fontId="22" fillId="7" borderId="7"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2" fillId="13" borderId="7" xfId="0" applyFont="1" applyFill="1" applyBorder="1" applyAlignment="1">
      <alignment horizontal="center" vertical="center" wrapText="1"/>
    </xf>
    <xf numFmtId="0" fontId="22" fillId="13" borderId="8" xfId="0" applyFont="1" applyFill="1" applyBorder="1" applyAlignment="1">
      <alignment horizontal="center" vertical="center" wrapText="1"/>
    </xf>
    <xf numFmtId="0" fontId="22" fillId="13" borderId="29" xfId="0" applyFont="1" applyFill="1" applyBorder="1" applyAlignment="1">
      <alignment horizontal="center" vertical="center" wrapText="1"/>
    </xf>
    <xf numFmtId="0" fontId="0" fillId="3" borderId="16" xfId="0" applyFill="1" applyBorder="1" applyAlignment="1">
      <alignment horizontal="center"/>
    </xf>
    <xf numFmtId="0" fontId="0" fillId="3" borderId="17" xfId="0"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29"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3" borderId="16" xfId="0" applyFont="1" applyFill="1" applyBorder="1" applyAlignment="1">
      <alignment horizontal="center" wrapText="1"/>
    </xf>
    <xf numFmtId="0" fontId="2" fillId="3" borderId="17" xfId="0" applyFont="1" applyFill="1" applyBorder="1" applyAlignment="1">
      <alignment horizontal="center" wrapText="1"/>
    </xf>
    <xf numFmtId="0" fontId="34" fillId="0" borderId="0" xfId="0" applyFont="1" applyAlignment="1">
      <alignment horizontal="left" vertical="top" wrapText="1"/>
    </xf>
    <xf numFmtId="0" fontId="2" fillId="0" borderId="0" xfId="0" applyFont="1" applyAlignment="1">
      <alignment horizontal="left" vertical="top"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35" fillId="4" borderId="0" xfId="0" applyFont="1" applyFill="1" applyAlignment="1">
      <alignment horizontal="left" wrapText="1"/>
    </xf>
    <xf numFmtId="0" fontId="0" fillId="4" borderId="0" xfId="0" applyFill="1" applyAlignment="1">
      <alignment horizontal="left" wrapText="1"/>
    </xf>
  </cellXfs>
  <cellStyles count="6">
    <cellStyle name="Comma" xfId="1" builtinId="3"/>
    <cellStyle name="Hyperlink" xfId="4" builtinId="8"/>
    <cellStyle name="Normal" xfId="0" builtinId="0"/>
    <cellStyle name="Normal 2" xfId="3" xr:uid="{00000000-0005-0000-0000-000003000000}"/>
    <cellStyle name="Normal 3" xfId="5" xr:uid="{00000000-0005-0000-0000-000004000000}"/>
    <cellStyle name="Percent" xfId="2" builtinId="5"/>
  </cellStyles>
  <dxfs count="500">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8"/>
        </patternFill>
      </fill>
    </dxf>
    <dxf>
      <fill>
        <patternFill>
          <bgColor theme="8"/>
        </patternFill>
      </fill>
    </dxf>
    <dxf>
      <fill>
        <patternFill>
          <bgColor theme="8"/>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font>
        <b val="0"/>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style="thin">
          <color auto="1"/>
        </top>
        <bottom style="thin">
          <color auto="1"/>
        </bottom>
      </border>
    </dxf>
    <dxf>
      <font>
        <b val="0"/>
        <strike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diagonalUp="0" diagonalDown="0" outline="0">
        <left/>
        <right/>
        <top style="thin">
          <color auto="1"/>
        </top>
        <bottom style="thin">
          <color auto="1"/>
        </bottom>
      </border>
    </dxf>
    <dxf>
      <border outline="0">
        <right style="medium">
          <color indexed="64"/>
        </right>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medium">
          <color indexed="64"/>
        </left>
        <right style="medium">
          <color indexed="64"/>
        </right>
        <top style="thin">
          <color auto="1"/>
        </top>
        <bottom style="thin">
          <color auto="1"/>
        </bottom>
        <vertical/>
        <horizontal/>
      </border>
    </dxf>
    <dxf>
      <border diagonalUp="0" diagonalDown="0" outline="0">
        <left/>
        <right/>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style="thin">
          <color auto="1"/>
        </bottom>
      </border>
    </dxf>
    <dxf>
      <border diagonalUp="0" diagonalDown="0">
        <left/>
        <right/>
        <top style="thin">
          <color theme="0" tint="-0.499984740745262"/>
        </top>
        <bottom style="thin">
          <color auto="1"/>
        </bottom>
        <vertical/>
        <horizontal/>
      </border>
    </dxf>
    <dxf>
      <border diagonalUp="0" diagonalDown="0" outline="0">
        <left/>
        <right/>
        <top/>
        <bottom style="thin">
          <color indexed="64"/>
        </bottom>
      </border>
    </dxf>
    <dxf>
      <border outline="0">
        <top style="thin">
          <color indexed="64"/>
        </top>
      </border>
    </dxf>
    <dxf>
      <border outline="0">
        <left style="thin">
          <color indexed="64"/>
        </left>
        <right style="medium">
          <color indexed="64"/>
        </right>
        <top style="thin">
          <color auto="1"/>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style="medium">
          <color indexed="64"/>
        </right>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thin">
          <color auto="1"/>
        </bottom>
      </border>
    </dxf>
    <dxf>
      <font>
        <b val="0"/>
      </font>
      <border diagonalUp="0" diagonalDown="0" outline="0">
        <left/>
        <right/>
        <top style="thin">
          <color auto="1"/>
        </top>
        <bottom style="thin">
          <color auto="1"/>
        </bottom>
      </border>
    </dxf>
    <dxf>
      <border diagonalUp="0" diagonalDown="0" outline="0">
        <left/>
        <right/>
        <top style="medium">
          <color indexed="64"/>
        </top>
        <bottom style="thin">
          <color indexed="64"/>
        </bottom>
      </border>
    </dxf>
    <dxf>
      <border outline="0">
        <right style="medium">
          <color indexed="64"/>
        </right>
        <bottom style="medium">
          <color indexed="64"/>
        </bottom>
      </border>
    </dxf>
    <dxf>
      <font>
        <b val="0"/>
      </font>
    </dxf>
    <dxf>
      <border outline="0">
        <bottom style="thin">
          <color indexed="64"/>
        </bottom>
      </border>
    </dxf>
    <dxf>
      <font>
        <b val="0"/>
      </font>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medium">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theme="0" tint="-0.499984740745262"/>
        </top>
        <bottom style="thin">
          <color auto="1"/>
        </bottom>
      </border>
    </dxf>
    <dxf>
      <border outline="0">
        <right style="medium">
          <color indexed="64"/>
        </right>
        <bottom style="medium">
          <color indexed="64"/>
        </bottom>
      </border>
    </dxf>
    <dxf>
      <border outline="0">
        <bottom style="thin">
          <color indexed="64"/>
        </bottom>
      </border>
    </dxf>
    <dxf>
      <numFmt numFmtId="166"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66" formatCode="0.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theme="0" tint="-0.499984740745262"/>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thin">
          <color theme="0" tint="-0.499984740745262"/>
        </top>
        <bottom style="thin">
          <color auto="1"/>
        </bottom>
      </border>
    </dxf>
    <dxf>
      <border diagonalUp="0" diagonalDown="0">
        <left/>
        <right/>
        <top style="thin">
          <color theme="0" tint="-0.499984740745262"/>
        </top>
        <bottom style="thin">
          <color auto="1"/>
        </bottom>
        <vertical/>
        <horizontal/>
      </border>
    </dxf>
    <dxf>
      <fill>
        <patternFill patternType="none">
          <fgColor indexed="64"/>
          <bgColor indexed="65"/>
        </patternFill>
      </fill>
      <border diagonalUp="0" diagonalDown="0" outline="0">
        <left/>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right/>
        <top style="thin">
          <color theme="0" tint="-0.499984740745262"/>
        </top>
        <bottom style="thin">
          <color auto="1"/>
        </bottom>
      </border>
    </dxf>
    <dxf>
      <border outline="0">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tint="-0.249977111117893"/>
        </patternFill>
      </fill>
      <border diagonalUp="0" diagonalDown="0">
        <left/>
        <right/>
        <top style="thin">
          <color auto="1"/>
        </top>
        <bottom style="thin">
          <color auto="1"/>
        </bottom>
        <vertical/>
        <horizontal/>
      </border>
    </dxf>
    <dxf>
      <border diagonalUp="0" diagonalDown="0" outline="0">
        <left/>
        <right/>
        <top style="thin">
          <color theme="0" tint="-0.499984740745262"/>
        </top>
        <bottom style="thin">
          <color auto="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0.249977111117893"/>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indexed="65"/>
        </patternFill>
      </fill>
      <border diagonalUp="0" diagonalDown="0" outline="0">
        <left/>
        <right/>
        <top style="thin">
          <color theme="0" tint="-0.499984740745262"/>
        </top>
        <bottom style="thin">
          <color auto="1"/>
        </bottom>
      </border>
    </dxf>
    <dxf>
      <border outline="0">
        <bottom style="thin">
          <color auto="1"/>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6" formatCode="0.0%"/>
      <fill>
        <patternFill patternType="none">
          <fgColor indexed="64"/>
          <bgColor auto="1"/>
        </patternFill>
      </fill>
      <border diagonalUp="0" diagonalDown="0" outline="0">
        <left style="thin">
          <color indexed="64"/>
        </left>
        <right style="thin">
          <color indexed="64"/>
        </right>
        <top/>
        <bottom/>
      </border>
    </dxf>
  </dxfs>
  <tableStyles count="0" defaultTableStyle="TableStyleMedium2" defaultPivotStyle="PivotStyleLight16"/>
  <colors>
    <mruColors>
      <color rgb="FF87BEDD"/>
      <color rgb="FF88BDDD"/>
      <color rgb="FFFFFFFF"/>
      <color rgb="FF7ACDE0"/>
      <color rgb="FF20376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williamson/Documents/Track20/MEO%20Trainings/Bangkok/Bangkok%20MEO%20Training%20April%202016/Laos/Core%20Indicator%201-9%20Calculator%20+%20Brief%204.2%2020%20April%20La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dicator 1-9_Inputs"/>
      <sheetName val="Calculations"/>
      <sheetName val="Indicator 1-9_Results"/>
      <sheetName val="Setting Your mCPR Goal"/>
      <sheetName val="Data Analysis Worksheet"/>
      <sheetName val="Sample Brief"/>
      <sheetName val="Extra Graphs for PPT"/>
      <sheetName val="2015 Report Data"/>
      <sheetName val="mCPR Regional Ratios"/>
      <sheetName val="Historic mCPR"/>
      <sheetName val="WPP 2015"/>
      <sheetName val="WPP_Births 2015"/>
      <sheetName val="Abortion rates"/>
      <sheetName val="Pregnancy and failure rates"/>
      <sheetName val="DHS_planning status"/>
      <sheetName val="MMR 2015_WHO"/>
      <sheetName val="Region List"/>
    </sheetNames>
    <sheetDataSet>
      <sheetData sheetId="0" refreshError="1"/>
      <sheetData sheetId="1">
        <row r="7">
          <cell r="D7"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07E077-861A-473C-B3D2-55265DFE8340}" name="Table6" displayName="Table6" ref="C11:Q41" headerRowCount="0" totalsRowShown="0" headerRowDxfId="499" dataDxfId="497" headerRowBorderDxfId="498" tableBorderDxfId="496" headerRowCellStyle="Percent" dataCellStyle="Percent">
  <tableColumns count="15">
    <tableColumn id="1" xr3:uid="{183B0A53-B7FF-4360-BF2C-AF92C4119A59}" name="Column1" headerRowDxfId="495" dataDxfId="494" headerRowCellStyle="Percent" dataCellStyle="Percent"/>
    <tableColumn id="2" xr3:uid="{CF689843-3713-4D79-9828-ECB6DEC4BCF2}" name="Column2" headerRowDxfId="493" dataDxfId="492" headerRowCellStyle="Percent" dataCellStyle="Percent"/>
    <tableColumn id="3" xr3:uid="{A6A1CF93-6828-4452-ADFE-C58AEB9263B0}" name="Column3" headerRowDxfId="491" dataDxfId="490" headerRowCellStyle="Percent" dataCellStyle="Percent"/>
    <tableColumn id="4" xr3:uid="{0E173BEC-E7C9-41E7-BDFA-4F8B966ECB98}" name="Column4" headerRowDxfId="489" dataDxfId="488" headerRowCellStyle="Percent" dataCellStyle="Percent"/>
    <tableColumn id="5" xr3:uid="{21399298-1919-4A86-BAAF-C1427995C344}" name="Column5" headerRowDxfId="487" dataDxfId="486" headerRowCellStyle="Percent" dataCellStyle="Percent"/>
    <tableColumn id="6" xr3:uid="{D9100342-B978-49AE-958E-029FAB2996F5}" name="Column6" headerRowDxfId="485" dataDxfId="484" headerRowCellStyle="Percent" dataCellStyle="Percent"/>
    <tableColumn id="7" xr3:uid="{6C949BBA-5C44-4270-B4F5-24D18EB49F25}" name="Column7" headerRowDxfId="483" dataDxfId="482" headerRowCellStyle="Percent" dataCellStyle="Percent"/>
    <tableColumn id="8" xr3:uid="{C9CD62B4-624E-49CB-8FDE-CC10F642F13D}" name="Column8" headerRowDxfId="481" dataDxfId="480" headerRowCellStyle="Percent" dataCellStyle="Percent"/>
    <tableColumn id="9" xr3:uid="{633AA623-6718-4D76-8F18-2406F11B8D87}" name="Column9" headerRowDxfId="479" dataDxfId="478" headerRowCellStyle="Percent" dataCellStyle="Percent"/>
    <tableColumn id="10" xr3:uid="{C88DDD7A-517B-48CF-8EF1-DF3367BDA60E}" name="Column10" headerRowDxfId="477" dataDxfId="476" headerRowCellStyle="Percent" dataCellStyle="Percent"/>
    <tableColumn id="11" xr3:uid="{EFB112CF-4DA2-47E9-A900-2976182B40F0}" name="Column11" headerRowDxfId="475" dataDxfId="474" headerRowCellStyle="Percent" dataCellStyle="Percent"/>
    <tableColumn id="13" xr3:uid="{62E8F0FC-5F28-44FC-9254-ABF4FE4AA050}" name="Column13" headerRowDxfId="473" dataDxfId="472" headerRowCellStyle="Percent" dataCellStyle="Percent"/>
    <tableColumn id="12" xr3:uid="{96BEF402-FFCB-46B5-B485-3E9D1C3BD78A}" name="Column12" headerRowDxfId="471" dataDxfId="470" headerRowCellStyle="Percent" dataCellStyle="Percent"/>
    <tableColumn id="15" xr3:uid="{4C78B78C-F9B4-314A-8617-9AA29D2CB68F}" name="Column15" headerRowDxfId="469" dataDxfId="468" headerRowCellStyle="Percent" dataCellStyle="Percent"/>
    <tableColumn id="14" xr3:uid="{967251BD-C02C-4CE0-8EBE-BCFA83F3BD84}" name="Column14" headerRowDxfId="467" dataDxfId="466" headerRowCellStyle="Percent" dataCellStyle="Percent"/>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7A98E4-45F7-4889-BC4D-5DDE2A742CC1}" name="Table34" displayName="Table34" ref="B10:U59" headerRowCount="0" totalsRowShown="0" headerRowDxfId="219" dataDxfId="217" headerRowBorderDxfId="218" tableBorderDxfId="216" headerRowCellStyle="Percent" dataCellStyle="Percent">
  <tableColumns count="20">
    <tableColumn id="1" xr3:uid="{FA4F7453-7389-4466-9622-8FBF17BCFFE0}" name="Column1" headerRowDxfId="215" dataDxfId="214"/>
    <tableColumn id="9" xr3:uid="{77836C76-BCC5-4588-BFFC-CFEA062328C8}" name="Column9" headerRowDxfId="213" dataDxfId="212" dataCellStyle="Percent"/>
    <tableColumn id="2" xr3:uid="{ECE98E93-9D60-468D-82EC-3569C509AB2B}" name="Column2" headerRowDxfId="211" dataDxfId="210" headerRowCellStyle="Percent" dataCellStyle="Percent"/>
    <tableColumn id="3" xr3:uid="{7E688A2B-41D5-41DE-BCE3-32E693B122A8}" name="Column3" headerRowDxfId="209" dataDxfId="208" headerRowCellStyle="Percent" dataCellStyle="Percent"/>
    <tableColumn id="4" xr3:uid="{0F3DE80D-EF00-41BD-A1FA-75F64C1A04D3}" name="Column4" headerRowDxfId="207" dataDxfId="206" headerRowCellStyle="Percent" dataCellStyle="Percent"/>
    <tableColumn id="5" xr3:uid="{8AEEF6C6-97D6-43E2-80F2-AE13A82BC07F}" name="Column5" headerRowDxfId="205" dataDxfId="204" headerRowCellStyle="Percent" dataCellStyle="Percent"/>
    <tableColumn id="6" xr3:uid="{8E283E37-C42F-41EA-A04B-966C877FCEBE}" name="Column6" headerRowDxfId="203" dataDxfId="202" headerRowCellStyle="Percent" dataCellStyle="Percent"/>
    <tableColumn id="7" xr3:uid="{7302280F-678F-4187-8826-0AE19AAFDE67}" name="Column7" headerRowDxfId="201" dataDxfId="200" headerRowCellStyle="Percent" dataCellStyle="Percent"/>
    <tableColumn id="8" xr3:uid="{0988732C-C492-4FB9-80DA-1DD16C7B396C}" name="Column8" headerRowDxfId="199" dataDxfId="198" headerRowCellStyle="Percent" dataCellStyle="Percent"/>
    <tableColumn id="10" xr3:uid="{963EE8D4-0DF4-4752-A4EB-EDA388C28D2E}" name="Column10" headerRowDxfId="197" dataDxfId="196" headerRowCellStyle="Percent" dataCellStyle="Percent"/>
    <tableColumn id="11" xr3:uid="{06223697-01F3-4EAF-8DB8-2D476E1FE892}" name="Column11" headerRowDxfId="195" dataDxfId="194" headerRowCellStyle="Percent" dataCellStyle="Percent"/>
    <tableColumn id="12" xr3:uid="{3A45D715-E01A-46F6-B0F9-9BBFA5CEC0A2}" name="Column12" headerRowDxfId="193" dataDxfId="192" headerRowCellStyle="Percent" dataCellStyle="Percent"/>
    <tableColumn id="13" xr3:uid="{BC4AD487-C2A5-45B9-A447-828FE4D1498E}" name="Column13" headerRowDxfId="191" dataDxfId="190" headerRowCellStyle="Percent" dataCellStyle="Percent"/>
    <tableColumn id="14" xr3:uid="{0D6636D8-C5C3-41F4-AB3A-60AB5A752822}" name="Column14" headerRowDxfId="189" dataDxfId="188" headerRowCellStyle="Percent" dataCellStyle="Percent"/>
    <tableColumn id="15" xr3:uid="{BE3CF26F-BDFA-48A7-B905-0774035672B1}" name="Column15" headerRowDxfId="187" dataDxfId="186" headerRowCellStyle="Percent" dataCellStyle="Percent"/>
    <tableColumn id="16" xr3:uid="{934644FE-FE29-4645-B40C-ABDEE5B85AD5}" name="Column16" headerRowDxfId="185" dataDxfId="184" headerRowCellStyle="Percent" dataCellStyle="Percent"/>
    <tableColumn id="17" xr3:uid="{A92A19A0-E5DF-402D-9910-9FC7AB868E1C}" name="Column17" headerRowDxfId="183" dataDxfId="182" headerRowCellStyle="Percent" dataCellStyle="Percent"/>
    <tableColumn id="18" xr3:uid="{492D3484-3DEB-4F3A-A64B-15E0D62BAD30}" name="Column18" headerRowDxfId="181" dataDxfId="180" headerRowCellStyle="Percent" dataCellStyle="Percent"/>
    <tableColumn id="19" xr3:uid="{35297CBD-07C0-4546-8BD6-1321DD961F49}" name="Column19" headerRowDxfId="179" dataDxfId="178" headerRowCellStyle="Percent" dataCellStyle="Percent"/>
    <tableColumn id="20" xr3:uid="{F8DA9B93-50DD-4033-9C12-9A0DC5DE3A6A}" name="Column20" headerRowDxfId="177" dataDxfId="176" headerRowCellStyle="Percent" dataCellStyle="Percent"/>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8D5848F-FCC3-4463-8A65-D01AEF482489}" name="Table28" displayName="Table28" ref="B9:D85" headerRowCount="0" totalsRowShown="0" headerRowDxfId="175" headerRowBorderDxfId="174" tableBorderDxfId="173" totalsRowBorderDxfId="172">
  <tableColumns count="3">
    <tableColumn id="1" xr3:uid="{6A1A3296-B06C-46C2-9708-ED27CAE8CEF5}" name="Column1" headerRowDxfId="171" dataDxfId="170"/>
    <tableColumn id="2" xr3:uid="{2EE782BA-FCDD-4665-A9CF-5F2623619DFE}" name="Column2" headerRowDxfId="169" dataDxfId="168" headerRowCellStyle="Percent" dataCellStyle="Percent"/>
    <tableColumn id="3" xr3:uid="{0A3139CA-370A-4477-B780-06ED491EB651}" name="Column3" headerRowDxfId="167" dataDxfId="166" headerRowCellStyle="Percent" dataCellStyle="Percent"/>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DC444B-4AC7-4965-A003-4F9A4587A122}" name="Table30" displayName="Table30" ref="C11:G80" headerRowCount="0" totalsRowShown="0" headerRowDxfId="165" headerRowBorderDxfId="164" tableBorderDxfId="163" totalsRowBorderDxfId="162">
  <tableColumns count="5">
    <tableColumn id="1" xr3:uid="{24F8AAA1-D1E8-4271-8980-CCC94A748351}" name="Column1" headerRowDxfId="161" dataDxfId="160"/>
    <tableColumn id="2" xr3:uid="{1EADEAF6-B32B-49FC-AFE9-64A074C03872}" name="Column2" headerRowDxfId="159" dataDxfId="158" headerRowCellStyle="Percent" dataCellStyle="Percent"/>
    <tableColumn id="3" xr3:uid="{E23618A9-A7FA-407E-8CE7-234FEC176592}" name="Column3" headerRowDxfId="157" dataDxfId="156" headerRowCellStyle="Percent" dataCellStyle="Percent"/>
    <tableColumn id="4" xr3:uid="{4520F1D1-28B6-443B-9922-C0C980DBAB43}" name="Column4" headerRowDxfId="155" dataDxfId="154" headerRowCellStyle="Percent" dataCellStyle="Percent"/>
    <tableColumn id="5" xr3:uid="{5255A364-57EE-4B0F-BE5F-265EB2E34639}" name="Column5" headerRowDxfId="153" dataDxfId="152" headerRowCellStyle="Percent" dataCellStyle="Percent"/>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12356E5-9787-4CC3-965C-D62E4C2422A8}" name="Table29" displayName="Table29" ref="C11:O96" headerRowCount="0" totalsRowShown="0" dataDxfId="151" tableBorderDxfId="150" dataCellStyle="Comma">
  <tableColumns count="13">
    <tableColumn id="1" xr3:uid="{8A0C3509-7209-48A4-9ACA-379AB222BF0A}" name="Column1" headerRowDxfId="149" dataDxfId="148"/>
    <tableColumn id="2" xr3:uid="{9AA7CE15-07DA-4DBD-AD3E-DC31CD018CC1}" name="Column2" headerRowDxfId="147" dataDxfId="146" headerRowCellStyle="Comma" dataCellStyle="Comma"/>
    <tableColumn id="3" xr3:uid="{42247C17-9411-4DC4-9129-E1D7272B18EB}" name="Column3" headerRowDxfId="145" dataDxfId="144" headerRowCellStyle="Comma" dataCellStyle="Comma"/>
    <tableColumn id="4" xr3:uid="{5FEADDED-2140-4C60-BD16-899B7207CAF6}" name="Column4" headerRowDxfId="143" dataDxfId="142" headerRowCellStyle="Comma" dataCellStyle="Comma"/>
    <tableColumn id="5" xr3:uid="{D54BE6C0-FB2E-4681-97CD-8B38EBDF222A}" name="Column5" headerRowDxfId="141" dataDxfId="140" headerRowCellStyle="Comma" dataCellStyle="Comma"/>
    <tableColumn id="6" xr3:uid="{F1767D44-463E-4A1F-A517-BA3EB87B7473}" name="Column6" headerRowDxfId="139" dataDxfId="138" headerRowCellStyle="Comma" dataCellStyle="Comma"/>
    <tableColumn id="7" xr3:uid="{34A2E456-BB88-4167-B713-05AD5039FA78}" name="Column7" headerRowDxfId="137" dataDxfId="136" headerRowCellStyle="Comma" dataCellStyle="Comma"/>
    <tableColumn id="8" xr3:uid="{980737C9-8A27-47E0-A4FC-8A34FE059318}" name="Column8" headerRowDxfId="135" dataDxfId="134" headerRowCellStyle="Comma" dataCellStyle="Comma"/>
    <tableColumn id="9" xr3:uid="{3C6DE4F9-338F-45F3-B668-98C040EA5632}" name="Column9" headerRowDxfId="133" dataDxfId="132" headerRowCellStyle="Comma" dataCellStyle="Comma"/>
    <tableColumn id="10" xr3:uid="{B38D7980-3CCF-4B75-AEB6-039FF166530A}" name="Column10" headerRowDxfId="131" dataDxfId="130" headerRowCellStyle="Comma" dataCellStyle="Comma"/>
    <tableColumn id="12" xr3:uid="{57D90452-E987-4F1A-A74B-6520F6EE5161}" name="Column12" headerRowDxfId="129" dataDxfId="128" headerRowCellStyle="Comma" dataCellStyle="Comma"/>
    <tableColumn id="13" xr3:uid="{236F49B2-E87B-4CF1-9165-CCFB63BC08D3}" name="Column13" headerRowDxfId="127" dataDxfId="126" headerRowCellStyle="Comma" dataCellStyle="Comma"/>
    <tableColumn id="11" xr3:uid="{CE935B19-F382-49BA-A432-EA25220C76B1}" name="Column11" headerRowDxfId="125" dataDxfId="124" headerRowCellStyle="Comma"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76D2DEA-EB32-4F82-AE66-71208B654A90}" name="Table31" displayName="Table31" ref="C10:Q95" headerRowCount="0" totalsRowShown="0" dataDxfId="123" tableBorderDxfId="122" dataCellStyle="Comma">
  <tableColumns count="15">
    <tableColumn id="1" xr3:uid="{BB961581-8C94-451C-8B19-FC973F16C738}" name="Column1" headerRowDxfId="121" dataDxfId="120"/>
    <tableColumn id="2" xr3:uid="{E9F92A94-8D14-472C-B0AE-CE6DF42B9635}" name="Column2" headerRowDxfId="119" dataDxfId="118" headerRowCellStyle="Comma" dataCellStyle="Comma"/>
    <tableColumn id="3" xr3:uid="{EE737C72-5D49-4E46-A478-64AC37B3C1AE}" name="Column3" headerRowDxfId="117" dataDxfId="116" headerRowCellStyle="Comma" dataCellStyle="Comma"/>
    <tableColumn id="4" xr3:uid="{C60B8C58-063F-4421-B908-4F372688B335}" name="Column4" headerRowDxfId="115" dataDxfId="114" headerRowCellStyle="Comma" dataCellStyle="Comma"/>
    <tableColumn id="5" xr3:uid="{33F0546B-BF6D-47AD-9672-BD6BA06CEA0C}" name="Column5" headerRowDxfId="113" dataDxfId="112" headerRowCellStyle="Comma" dataCellStyle="Comma"/>
    <tableColumn id="6" xr3:uid="{7E8F301C-2E46-4E21-9849-D2AC0BEADA91}" name="Column6" headerRowDxfId="111" dataDxfId="110" headerRowCellStyle="Comma" dataCellStyle="Comma"/>
    <tableColumn id="7" xr3:uid="{21434715-FE51-409C-A14A-02AC71C055F1}" name="Column7" headerRowDxfId="109" dataDxfId="108" headerRowCellStyle="Comma" dataCellStyle="Comma"/>
    <tableColumn id="8" xr3:uid="{961A2FD9-10DD-46EB-ABC6-FF1FA2095D88}" name="Column8" headerRowDxfId="107" dataDxfId="106" headerRowCellStyle="Comma" dataCellStyle="Comma"/>
    <tableColumn id="9" xr3:uid="{8D19A6A3-E656-42D7-8E75-EFEDCBE8DAEE}" name="Column9" headerRowDxfId="105" dataDxfId="104" headerRowCellStyle="Comma" dataCellStyle="Comma"/>
    <tableColumn id="10" xr3:uid="{78E00C78-7B48-4582-B80A-D9B6B24E9970}" name="Column10" headerRowDxfId="103" dataDxfId="102" headerRowCellStyle="Comma" dataCellStyle="Comma"/>
    <tableColumn id="12" xr3:uid="{1A6C5B7E-6902-4B36-B8B1-F153F29E2DFD}" name="Column12" headerRowDxfId="101" dataDxfId="100" headerRowCellStyle="Comma" dataCellStyle="Comma"/>
    <tableColumn id="13" xr3:uid="{BA8CB4DB-A07F-461D-AABC-5C33CF6B4DB0}" name="Column13" headerRowDxfId="99" dataDxfId="98" headerRowCellStyle="Comma" dataCellStyle="Comma"/>
    <tableColumn id="11" xr3:uid="{E6C6B269-24B3-4675-A440-116B76D5224E}" name="Column11" headerRowDxfId="97" dataDxfId="96" headerRowCellStyle="Comma" dataCellStyle="Comma"/>
    <tableColumn id="15" xr3:uid="{087031CD-05FA-E44F-80FA-6937F29AE481}" name="Column15" headerRowDxfId="95" dataDxfId="94" headerRowCellStyle="Comma" dataCellStyle="Comma"/>
    <tableColumn id="14" xr3:uid="{0FF9F004-3579-4318-A1C0-402BC0B11EB8}" name="Column14" headerRowDxfId="93" dataDxfId="92" headerRowCellStyle="Comma"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1E717B1-FD08-4617-9605-4EEA354B98E1}" name="Table33" displayName="Table33" ref="C10:O95" headerRowCount="0" totalsRowShown="0" headerRowDxfId="91" dataDxfId="89" headerRowBorderDxfId="90" tableBorderDxfId="88" headerRowCellStyle="Percent" dataCellStyle="Comma">
  <tableColumns count="13">
    <tableColumn id="1" xr3:uid="{00BFAD32-BA16-4192-880A-4453C70F3F5A}" name="Column1" headerRowDxfId="87" dataDxfId="86"/>
    <tableColumn id="2" xr3:uid="{3B0A105B-F28B-4013-9CF0-3EBED68703E6}" name="Column2" headerRowDxfId="85" dataDxfId="84" headerRowCellStyle="Percent" dataCellStyle="Comma"/>
    <tableColumn id="3" xr3:uid="{73C00FC4-9EBD-467D-8182-7CB616D29A31}" name="Column3" headerRowDxfId="83" dataDxfId="82" headerRowCellStyle="Percent" dataCellStyle="Comma"/>
    <tableColumn id="4" xr3:uid="{A656605C-C562-4445-9554-9A92B7CDEBF1}" name="Column4" headerRowDxfId="81" dataDxfId="80" headerRowCellStyle="Percent" dataCellStyle="Comma"/>
    <tableColumn id="5" xr3:uid="{199AB2BA-8973-4136-8781-E94A943F08EF}" name="Column5" headerRowDxfId="79" dataDxfId="78" headerRowCellStyle="Percent" dataCellStyle="Comma"/>
    <tableColumn id="6" xr3:uid="{C12E731E-1F13-419A-86F6-CA03494122E5}" name="Column6" headerRowDxfId="77" dataDxfId="76" headerRowCellStyle="Percent" dataCellStyle="Comma"/>
    <tableColumn id="7" xr3:uid="{F0DC8BF3-2E60-43C0-8E02-E48A890CE403}" name="Column7" headerRowDxfId="75" dataDxfId="74" headerRowCellStyle="Percent" dataCellStyle="Comma"/>
    <tableColumn id="8" xr3:uid="{EE675DAA-4F18-4A51-A55B-B8C5F9540A1F}" name="Column8" headerRowDxfId="73" dataDxfId="72" headerRowCellStyle="Percent" dataCellStyle="Comma"/>
    <tableColumn id="9" xr3:uid="{DC70D8C8-1A30-4FEC-B26C-A25575E48815}" name="Column9" headerRowDxfId="71" dataDxfId="70" headerRowCellStyle="Percent" dataCellStyle="Comma"/>
    <tableColumn id="10" xr3:uid="{7EF9E625-8567-46C9-A4C9-58623DDC66F0}" name="Column10" headerRowDxfId="69" dataDxfId="68" headerRowCellStyle="Percent" dataCellStyle="Comma"/>
    <tableColumn id="12" xr3:uid="{7254E89A-A76A-4328-8F7A-04B9BBBFA01F}" name="Column12" headerRowDxfId="67" dataDxfId="66" headerRowCellStyle="Percent" dataCellStyle="Comma"/>
    <tableColumn id="13" xr3:uid="{55035E2B-8156-4744-AC01-11881C4AB1BA}" name="Column13" headerRowDxfId="65" dataDxfId="64" headerRowCellStyle="Percent" dataCellStyle="Comma"/>
    <tableColumn id="11" xr3:uid="{DB16648F-94E5-4159-BBC4-B10B2904E824}" name="Column11" headerRowDxfId="63" dataDxfId="62" headerRowCellStyle="Percent" dataCellStyle="Comma"/>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7217734-38E9-4640-B37F-E1F1D8B22987}" name="Table32" displayName="Table32" ref="C10:P95" headerRowCount="0" totalsRowShown="0" headerRowDxfId="61" dataDxfId="59" headerRowBorderDxfId="60" tableBorderDxfId="58" headerRowCellStyle="Comma" dataCellStyle="Comma">
  <tableColumns count="14">
    <tableColumn id="1" xr3:uid="{CC2F2E09-9602-4232-B610-68300874B2BA}" name="Column1" headerRowDxfId="57" dataDxfId="56"/>
    <tableColumn id="2" xr3:uid="{288AEAD6-C312-4763-A9BB-1341C178A5C4}" name="Column2" headerRowDxfId="55" dataDxfId="54" headerRowCellStyle="Comma" dataCellStyle="Comma"/>
    <tableColumn id="3" xr3:uid="{4987569B-AB5A-43B9-9E28-278C65AC2879}" name="Column3" headerRowDxfId="53" dataDxfId="52" headerRowCellStyle="Comma" dataCellStyle="Comma"/>
    <tableColumn id="4" xr3:uid="{DDA289AB-84C9-4455-BB57-DB86B0523671}" name="Column4" headerRowDxfId="51" dataDxfId="50" headerRowCellStyle="Comma" dataCellStyle="Comma"/>
    <tableColumn id="5" xr3:uid="{4346E2B7-8954-45F3-A739-7648F8D79250}" name="Column5" headerRowDxfId="49" dataDxfId="48" headerRowCellStyle="Comma" dataCellStyle="Comma"/>
    <tableColumn id="6" xr3:uid="{12C0A2FD-E2DD-4EF7-A728-FA62827CAF53}" name="Column6" headerRowDxfId="47" dataDxfId="46" headerRowCellStyle="Comma" dataCellStyle="Comma"/>
    <tableColumn id="7" xr3:uid="{3760B713-2CC4-475C-AE3E-C5D8108CA1BA}" name="Column7" headerRowDxfId="45" dataDxfId="44" headerRowCellStyle="Comma" dataCellStyle="Comma"/>
    <tableColumn id="8" xr3:uid="{DEC3ECD8-06D7-420C-9389-5BB49CABDBE9}" name="Column8" headerRowDxfId="43" dataDxfId="42" headerRowCellStyle="Comma" dataCellStyle="Comma"/>
    <tableColumn id="9" xr3:uid="{5C94F583-6C75-4B50-B31E-5B34A6C64010}" name="Column9" headerRowDxfId="41" dataDxfId="40" headerRowCellStyle="Comma" dataCellStyle="Comma"/>
    <tableColumn id="10" xr3:uid="{5594D619-0E6D-4B9D-856F-26D8D0F53421}" name="Column10" headerRowDxfId="39" dataDxfId="38" headerRowCellStyle="Comma" dataCellStyle="Comma"/>
    <tableColumn id="12" xr3:uid="{D02A60A6-2C4C-494F-A956-9C42DE6DE076}" name="Column12" headerRowDxfId="37" dataDxfId="36" headerRowCellStyle="Comma" dataCellStyle="Comma"/>
    <tableColumn id="13" xr3:uid="{93CE7D1C-9656-43CC-9BF7-4A3C2562DDE7}" name="Column13" headerRowDxfId="35" dataDxfId="34" headerRowCellStyle="Comma" dataCellStyle="Comma"/>
    <tableColumn id="14" xr3:uid="{4F59CFBB-7FE4-C54C-B555-A0A250A6AF7A}" name="Column14" headerRowDxfId="33" dataDxfId="32" headerRowCellStyle="Comma" dataCellStyle="Comma"/>
    <tableColumn id="11" xr3:uid="{69CA4BC2-04CA-4A7D-BCEA-D2E30422F429}" name="Column11" headerRowDxfId="31" dataDxfId="30" headerRowCellStyle="Comma" dataCellStyle="Comm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D5BF366-A5FC-4578-8700-7FA69E8644A5}" name="Table8" displayName="Table8" ref="AK11:AY41" headerRowCount="0" totalsRowShown="0" headerRowDxfId="465" dataDxfId="463" headerRowBorderDxfId="464" tableBorderDxfId="462" headerRowCellStyle="Percent" dataCellStyle="Percent">
  <tableColumns count="15">
    <tableColumn id="1" xr3:uid="{B380A4D8-4605-4E14-835E-F790C5B80D68}" name="Column1" headerRowDxfId="461" dataDxfId="460"/>
    <tableColumn id="2" xr3:uid="{1CEA431A-243B-489A-966E-5E93942F7B6B}" name="Column2" headerRowDxfId="459" dataDxfId="458" headerRowCellStyle="Percent" dataCellStyle="Percent"/>
    <tableColumn id="3" xr3:uid="{80DB042C-3A8E-4FC4-9323-FF71CF9E7295}" name="Column3" headerRowDxfId="457" dataDxfId="456" headerRowCellStyle="Percent" dataCellStyle="Percent"/>
    <tableColumn id="4" xr3:uid="{D3092362-9821-4990-8F35-C5B95059063A}" name="Column4" headerRowDxfId="455" dataDxfId="454" headerRowCellStyle="Percent" dataCellStyle="Percent"/>
    <tableColumn id="5" xr3:uid="{8C922174-C34B-4D3C-A3E3-4A78DD916551}" name="Column5" headerRowDxfId="453" dataDxfId="452" headerRowCellStyle="Percent" dataCellStyle="Percent"/>
    <tableColumn id="6" xr3:uid="{063AF4E1-7E96-4C58-8048-563B618CC741}" name="Column6" headerRowDxfId="451" dataDxfId="450" headerRowCellStyle="Percent" dataCellStyle="Percent"/>
    <tableColumn id="7" xr3:uid="{3598F366-A464-4417-986E-A0451E78EBEC}" name="Column7" headerRowDxfId="449" dataDxfId="448" headerRowCellStyle="Percent" dataCellStyle="Percent"/>
    <tableColumn id="8" xr3:uid="{386D2ED9-7B18-4A8C-B8C7-05F755CC9C48}" name="Column8" headerRowDxfId="447" dataDxfId="446" headerRowCellStyle="Percent" dataCellStyle="Percent"/>
    <tableColumn id="9" xr3:uid="{493DF5FF-B0E5-4A7F-8BCD-450C1E66A296}" name="Column9" headerRowDxfId="445" dataDxfId="444" headerRowCellStyle="Percent" dataCellStyle="Percent"/>
    <tableColumn id="10" xr3:uid="{9296379C-694C-4C26-858E-177AF65CC9B5}" name="Column10" headerRowDxfId="443" dataDxfId="442" headerRowCellStyle="Percent" dataCellStyle="Percent"/>
    <tableColumn id="11" xr3:uid="{D51C67B0-EF5C-426D-A262-A6A267F3718E}" name="Column11" headerRowDxfId="441" dataDxfId="440" headerRowCellStyle="Percent" dataCellStyle="Percent"/>
    <tableColumn id="13" xr3:uid="{EB0D0AB6-C65E-4365-BF42-FC0FB19CDAC5}" name="Column13" headerRowDxfId="439" dataDxfId="438" headerRowCellStyle="Percent" dataCellStyle="Percent"/>
    <tableColumn id="12" xr3:uid="{5AF9D38A-D2B0-4660-B16F-EB924D2CDE88}" name="Column12" headerRowDxfId="437" dataDxfId="436" headerRowCellStyle="Percent" dataCellStyle="Percent"/>
    <tableColumn id="15" xr3:uid="{40306811-E97D-0B41-8893-73CDA568BE5D}" name="Column15" headerRowDxfId="435" dataDxfId="434" headerRowCellStyle="Percent" dataCellStyle="Percent"/>
    <tableColumn id="14" xr3:uid="{F983CC57-C127-4796-B2A4-72B72FEAAA44}" name="Column14" headerRowDxfId="433" dataDxfId="432" headerRowCellStyle="Percent" dataCellStyle="Percen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2C0163-9AFA-5D4A-AC06-4580E520F53C}" name="Table62" displayName="Table62" ref="T11:AH41" headerRowCount="0" totalsRowShown="0" headerRowDxfId="431" dataDxfId="429" headerRowBorderDxfId="430" tableBorderDxfId="428" headerRowCellStyle="Percent" dataCellStyle="Percent">
  <tableColumns count="15">
    <tableColumn id="1" xr3:uid="{1D509BD2-8794-C041-9BBA-16FC91B5CDC8}" name="Column1" headerRowDxfId="427" dataDxfId="426" headerRowCellStyle="Percent" dataCellStyle="Percent"/>
    <tableColumn id="2" xr3:uid="{CC34EEA9-4AF3-AD4E-A8DA-6C273FFCBDD0}" name="Column2" headerRowDxfId="425" dataDxfId="424" headerRowCellStyle="Percent" dataCellStyle="Percent"/>
    <tableColumn id="3" xr3:uid="{5D59CCF4-9B89-504E-ADC3-2659274075DB}" name="Column3" headerRowDxfId="423" dataDxfId="422" headerRowCellStyle="Percent" dataCellStyle="Percent"/>
    <tableColumn id="4" xr3:uid="{869EF7B5-9DB3-3848-BB3F-E23713647B4F}" name="Column4" headerRowDxfId="421" dataDxfId="420" headerRowCellStyle="Percent" dataCellStyle="Percent"/>
    <tableColumn id="5" xr3:uid="{46E176B7-0B83-2F44-B9D5-E0110AB1FE6E}" name="Column5" headerRowDxfId="419" dataDxfId="418" headerRowCellStyle="Percent" dataCellStyle="Percent"/>
    <tableColumn id="6" xr3:uid="{EC6DDDA5-C3E2-D644-ACBB-6EEA96317D08}" name="Column6" headerRowDxfId="417" dataDxfId="416" headerRowCellStyle="Percent" dataCellStyle="Percent"/>
    <tableColumn id="7" xr3:uid="{7D38C83D-8FC2-644A-B09C-BC2967E115C2}" name="Column7" headerRowDxfId="415" dataDxfId="414" headerRowCellStyle="Percent" dataCellStyle="Percent"/>
    <tableColumn id="8" xr3:uid="{E07E972A-7945-B04F-8647-74CD1BD3673E}" name="Column8" headerRowDxfId="413" dataDxfId="412" headerRowCellStyle="Percent" dataCellStyle="Percent"/>
    <tableColumn id="9" xr3:uid="{74430FDF-13F8-2542-910A-A3C2AD0702DE}" name="Column9" headerRowDxfId="411" dataDxfId="410" headerRowCellStyle="Percent" dataCellStyle="Percent"/>
    <tableColumn id="10" xr3:uid="{5F60AA8F-72F5-704F-ADE9-2B420B978F01}" name="Column10" headerRowDxfId="409" dataDxfId="408" headerRowCellStyle="Percent" dataCellStyle="Percent"/>
    <tableColumn id="11" xr3:uid="{44CF0A6B-8510-814D-A32F-88A5BF057C47}" name="Column11" headerRowDxfId="407" dataDxfId="406" headerRowCellStyle="Percent" dataCellStyle="Percent"/>
    <tableColumn id="13" xr3:uid="{5F98BB37-1749-3A47-A697-49271FA68731}" name="Column13" headerRowDxfId="405" dataDxfId="404" headerRowCellStyle="Percent" dataCellStyle="Percent"/>
    <tableColumn id="12" xr3:uid="{6B7BAA2E-9CDC-654D-8D35-CD9448C92F13}" name="Column12" headerRowDxfId="403" dataDxfId="402" headerRowCellStyle="Percent" dataCellStyle="Percent"/>
    <tableColumn id="15" xr3:uid="{26A9157E-BB29-1642-9FEF-1FD79627AE5F}" name="Column15" headerRowDxfId="401" dataDxfId="400" headerRowCellStyle="Percent" dataCellStyle="Percent"/>
    <tableColumn id="14" xr3:uid="{8245D3E3-F452-0F46-9DE4-388EFB600E79}" name="Column14" headerRowDxfId="399" dataDxfId="398" headerRowCellStyle="Percent" dataCellStyle="Percen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4ACBADF-4F38-40E9-A9D4-9BE6CF5E56CA}" name="Table15" displayName="Table15" ref="T13:AF96" headerRowCount="0" totalsRowShown="0" dataDxfId="397" tableBorderDxfId="396" dataCellStyle="Comma">
  <tableColumns count="13">
    <tableColumn id="1" xr3:uid="{07AAC4DE-C53F-4A0A-B696-1BEA8C901124}" name="Column1" headerRowDxfId="395" dataDxfId="394"/>
    <tableColumn id="2" xr3:uid="{ACF19D02-7083-460F-82F8-F1EBF95E6C89}" name="Column2" headerRowDxfId="393" dataDxfId="392" headerRowCellStyle="Percent" dataCellStyle="Comma"/>
    <tableColumn id="3" xr3:uid="{3C140A79-FE9E-4616-9EA5-9FA4FA778036}" name="Column3" headerRowDxfId="391" dataDxfId="390" headerRowCellStyle="Percent" dataCellStyle="Comma"/>
    <tableColumn id="4" xr3:uid="{B69B6BBE-526E-4CF7-9C2E-5D7A3D5C4E54}" name="Column4" headerRowDxfId="389" dataDxfId="388" headerRowCellStyle="Percent" dataCellStyle="Comma"/>
    <tableColumn id="5" xr3:uid="{9EAEE67F-0EFA-4CCA-AEC3-80E075171294}" name="Column5" headerRowDxfId="387" dataDxfId="386" headerRowCellStyle="Percent" dataCellStyle="Comma"/>
    <tableColumn id="6" xr3:uid="{1879F705-A9A3-48CE-B9B5-450A2949C908}" name="Column6" headerRowDxfId="385" dataDxfId="384" headerRowCellStyle="Percent" dataCellStyle="Comma"/>
    <tableColumn id="7" xr3:uid="{72624675-66FA-4597-9DA1-B35D67903D85}" name="Column7" headerRowDxfId="383" dataDxfId="382" headerRowCellStyle="Percent" dataCellStyle="Comma"/>
    <tableColumn id="8" xr3:uid="{CBCC86E7-34C9-40B6-950D-A07CFC952F92}" name="Column8" headerRowDxfId="381" dataDxfId="380" headerRowCellStyle="Percent" dataCellStyle="Comma"/>
    <tableColumn id="9" xr3:uid="{58A92909-C196-4B14-AFD6-4FBB18175F56}" name="Column9" headerRowDxfId="379" dataDxfId="378" headerRowCellStyle="Percent" dataCellStyle="Comma"/>
    <tableColumn id="10" xr3:uid="{58D9A440-AC6B-4249-84FF-BA498404D2D4}" name="Column10" headerRowDxfId="377" dataDxfId="376" headerRowCellStyle="Percent" dataCellStyle="Comma"/>
    <tableColumn id="12" xr3:uid="{E3B60E30-FC12-4EFE-B143-3AB8A4A31D95}" name="Column12" headerRowDxfId="375" dataDxfId="374" headerRowCellStyle="Percent" dataCellStyle="Comma"/>
    <tableColumn id="13" xr3:uid="{4E02F504-A26F-4108-89F9-12B1D2AEC487}" name="Column13" headerRowDxfId="373" dataDxfId="372" headerRowCellStyle="Percent" dataCellStyle="Comma"/>
    <tableColumn id="11" xr3:uid="{7A2393BA-D6B2-451D-BFEE-5F9DF302EEFD}" name="Column11" headerRowDxfId="371" dataDxfId="370" headerRowCellStyle="Percent"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844B30-C4BF-4C8D-AA49-DD6E08B3CCAB}" name="Table16" displayName="Table16" ref="AK13:AW96" headerRowCount="0" totalsRowShown="0" dataDxfId="369" tableBorderDxfId="368" dataCellStyle="Comma">
  <tableColumns count="13">
    <tableColumn id="1" xr3:uid="{9A5FB13B-0A3A-4BF4-9B4B-09FAA7BB2D7D}" name="Column1" headerRowDxfId="367" dataDxfId="366"/>
    <tableColumn id="2" xr3:uid="{80BFE4CC-10AE-4BB2-8D6A-1DA782A5B317}" name="Column2" headerRowDxfId="365" dataDxfId="364" headerRowCellStyle="Percent" dataCellStyle="Comma"/>
    <tableColumn id="3" xr3:uid="{7DF1C888-231F-47D7-A541-DD4A5A24C5D0}" name="Column3" headerRowDxfId="363" dataDxfId="362" headerRowCellStyle="Percent" dataCellStyle="Comma"/>
    <tableColumn id="4" xr3:uid="{34A0B1B0-06D8-4225-9056-7D39E3D7671D}" name="Column4" headerRowDxfId="361" dataDxfId="360" headerRowCellStyle="Percent" dataCellStyle="Comma"/>
    <tableColumn id="5" xr3:uid="{AC195B23-B8DD-4F8F-8825-A8A19F8FDBB6}" name="Column5" headerRowDxfId="359" dataDxfId="358" headerRowCellStyle="Percent" dataCellStyle="Comma"/>
    <tableColumn id="6" xr3:uid="{3BB0E697-BC02-4EBE-8D2B-4BD2A4AE04CA}" name="Column6" headerRowDxfId="357" dataDxfId="356" headerRowCellStyle="Percent" dataCellStyle="Comma"/>
    <tableColumn id="7" xr3:uid="{8F9D6508-8FD1-43A5-B83D-E434D118D0A8}" name="Column7" headerRowDxfId="355" dataDxfId="354" headerRowCellStyle="Percent" dataCellStyle="Comma"/>
    <tableColumn id="8" xr3:uid="{999504EC-C0DF-4318-8A36-08DF24FE9EC8}" name="Column8" headerRowDxfId="353" dataDxfId="352" headerRowCellStyle="Percent" dataCellStyle="Comma"/>
    <tableColumn id="9" xr3:uid="{5CC08D6D-099E-4EB7-9D91-287870924657}" name="Column9" headerRowDxfId="351" dataDxfId="350" headerRowCellStyle="Percent" dataCellStyle="Comma"/>
    <tableColumn id="10" xr3:uid="{7ADAC966-E2C3-4E51-BE46-2E9A9BDCA8E7}" name="Column10" headerRowDxfId="349" dataDxfId="348" headerRowCellStyle="Percent" dataCellStyle="Comma"/>
    <tableColumn id="12" xr3:uid="{7069F866-C186-4E71-8A68-C60A6173BDD0}" name="Column12" headerRowDxfId="347" dataDxfId="346" headerRowCellStyle="Percent" dataCellStyle="Comma"/>
    <tableColumn id="13" xr3:uid="{FFB60917-74EB-476F-858D-B3117F9EE5FA}" name="Column13" headerRowDxfId="345" dataDxfId="344" headerRowCellStyle="Percent" dataCellStyle="Comma"/>
    <tableColumn id="11" xr3:uid="{D5FF11FD-F053-4589-B083-DF231D382968}" name="Column11" headerRowDxfId="343" dataDxfId="342" headerRowCellStyle="Percent"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AC631DE-1D9D-410C-BD4B-912CB5F46C22}" name="Table17" displayName="Table17" ref="B10:O88" headerRowCount="0" totalsRowShown="0" headerRowDxfId="341" headerRowBorderDxfId="340" tableBorderDxfId="339" headerRowCellStyle="Percent">
  <tableColumns count="14">
    <tableColumn id="1" xr3:uid="{A613BF72-77C2-4CAE-A83D-2F4A1F188CDD}" name="Column1" headerRowDxfId="338" dataDxfId="337"/>
    <tableColumn id="2" xr3:uid="{E6A866AF-0F8F-456E-80F6-84E118190CDC}" name="Column2" headerRowDxfId="336" dataDxfId="335" headerRowCellStyle="Percent" dataCellStyle="Percent"/>
    <tableColumn id="3" xr3:uid="{6470BBA7-8B6D-4308-92AD-0D377CD74DA4}" name="Column3" headerRowDxfId="334" dataDxfId="333" headerRowCellStyle="Percent" dataCellStyle="Percent"/>
    <tableColumn id="4" xr3:uid="{A6FA9AF0-45EB-4C6E-B6D3-C3DA5F254117}" name="Column4" headerRowDxfId="332" dataDxfId="331" headerRowCellStyle="Percent" dataCellStyle="Percent"/>
    <tableColumn id="5" xr3:uid="{160FA8AF-7E65-45C3-A52D-ADB2D52471E9}" name="Column5" headerRowDxfId="330" dataDxfId="329" headerRowCellStyle="Percent" dataCellStyle="Percent"/>
    <tableColumn id="6" xr3:uid="{DEF3CBF7-F112-4685-87B9-A4FCC9C689F4}" name="Column6" headerRowDxfId="328" dataDxfId="327" headerRowCellStyle="Percent" dataCellStyle="Percent"/>
    <tableColumn id="7" xr3:uid="{DFEBB1CE-3E3A-4F57-AB41-7D18F5EC679C}" name="Column7" headerRowDxfId="326" dataDxfId="325" headerRowCellStyle="Percent" dataCellStyle="Percent"/>
    <tableColumn id="8" xr3:uid="{6E5B6F78-6208-4FE7-BA48-D3A60F0255EF}" name="Column8" headerRowDxfId="324" dataDxfId="323" headerRowCellStyle="Percent" dataCellStyle="Percent"/>
    <tableColumn id="9" xr3:uid="{0C7EB2FF-D6BD-4FC0-9161-4887F6AEF619}" name="Column9" headerRowDxfId="322" dataDxfId="321" headerRowCellStyle="Percent" dataCellStyle="Percent"/>
    <tableColumn id="10" xr3:uid="{7316DC7F-D358-4BE6-98D3-5D10DD950B65}" name="Column10" headerRowDxfId="320" dataDxfId="319" headerRowCellStyle="Percent" dataCellStyle="Percent"/>
    <tableColumn id="11" xr3:uid="{AC9BA84F-FCE9-4D3E-BDD8-85E234D03B12}" name="Column11" headerRowDxfId="318" dataDxfId="317" headerRowCellStyle="Percent" dataCellStyle="Percent"/>
    <tableColumn id="12" xr3:uid="{4BC277E6-0BB9-40E6-9753-F630EF616832}" name="Column12" headerRowDxfId="316" dataDxfId="315" headerRowCellStyle="Percent" dataCellStyle="Percent"/>
    <tableColumn id="13" xr3:uid="{2AD0A575-91B0-44E5-91E8-D21C5D3BCF33}" name="Column13" headerRowDxfId="314" dataDxfId="313"/>
    <tableColumn id="14" xr3:uid="{482CFC94-F9E3-4B97-8D8C-FD48E8D248E6}" name="Column14" headerRowDxfId="312" dataDxfId="31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C43C80-1F3F-4AF4-AEAA-D6955096FF1A}" name="Table26" displayName="Table26" ref="B10:Y59" headerRowCount="0" totalsRowShown="0" headerRowBorderDxfId="310" tableBorderDxfId="309">
  <tableColumns count="24">
    <tableColumn id="1" xr3:uid="{C542C0F5-FFE3-4284-8454-7E6DF1F64ECF}" name="Column1" headerRowDxfId="308" dataDxfId="307"/>
    <tableColumn id="2" xr3:uid="{F43E58EC-FC40-4B4D-B7F2-EF2A7CD6DE22}" name="Column2" headerRowDxfId="306" dataDxfId="305" headerRowCellStyle="Percent" dataCellStyle="Percent"/>
    <tableColumn id="3" xr3:uid="{985AE9FF-D332-4673-A734-B59D3D02E28E}" name="Column3" headerRowDxfId="304" dataDxfId="303" headerRowCellStyle="Percent" dataCellStyle="Percent"/>
    <tableColumn id="4" xr3:uid="{27709A2D-5400-477D-88DE-526DE37E8008}" name="Column4" headerRowDxfId="302" dataDxfId="301" headerRowCellStyle="Percent" dataCellStyle="Percent"/>
    <tableColumn id="17" xr3:uid="{CF1CC1A3-69E2-4F42-9FF1-DA5B679223E5}" name="Column17" headerRowDxfId="300" dataDxfId="299" headerRowCellStyle="Percent" dataCellStyle="Percent"/>
    <tableColumn id="16" xr3:uid="{028FF60E-F0AC-4FAD-B60F-93ABF89E6235}" name="Column16" headerRowDxfId="298" dataDxfId="297" headerRowCellStyle="Percent" dataCellStyle="Percent"/>
    <tableColumn id="15" xr3:uid="{77138D02-086E-4AB2-8C12-224C5D98BE34}" name="Column15" headerRowDxfId="296" dataDxfId="295" headerRowCellStyle="Percent" dataCellStyle="Percent"/>
    <tableColumn id="14" xr3:uid="{BAB22F9B-81D3-4F03-A603-D935A2114201}" name="Column14" headerRowDxfId="294" dataDxfId="293" headerRowCellStyle="Percent" dataCellStyle="Percent"/>
    <tableColumn id="13" xr3:uid="{8BDB8F56-6E91-42BC-B9B5-F4B1E65C40BD}" name="Column13" headerRowDxfId="292" dataDxfId="291" headerRowCellStyle="Percent" dataCellStyle="Percent"/>
    <tableColumn id="12" xr3:uid="{D416EC32-C35A-4688-A19B-13F06BCFC903}" name="Column12" headerRowDxfId="290" dataDxfId="289" headerRowCellStyle="Percent" dataCellStyle="Percent"/>
    <tableColumn id="11" xr3:uid="{567DCA29-9E6E-4066-9C7F-E16236237CCE}" name="Column11" headerRowDxfId="288" dataDxfId="287" headerRowCellStyle="Percent" dataCellStyle="Percent"/>
    <tableColumn id="10" xr3:uid="{30FB6C14-6938-4645-8B15-41556D485727}" name="Column10" headerRowDxfId="286" dataDxfId="285" headerRowCellStyle="Percent" dataCellStyle="Percent"/>
    <tableColumn id="9" xr3:uid="{130055FD-3BB8-4C4D-8BCF-1F0BA9AF98A6}" name="Column9" headerRowDxfId="284" dataDxfId="283" headerRowCellStyle="Percent" dataCellStyle="Percent"/>
    <tableColumn id="8" xr3:uid="{EB37A5DA-FDEF-4840-86A3-19AE89EA2776}" name="Column8" headerRowDxfId="282" dataDxfId="281" headerRowCellStyle="Percent" dataCellStyle="Percent"/>
    <tableColumn id="25" xr3:uid="{D316F335-6547-4B18-BEB7-31DE8B7314CD}" name="Column25" headerRowDxfId="280" dataDxfId="279" headerRowCellStyle="Percent" dataCellStyle="Percent"/>
    <tableColumn id="24" xr3:uid="{D83B3DFF-8341-44D1-BAD4-34F9E0AEC790}" name="Column24" headerRowDxfId="278" dataDxfId="277" headerRowCellStyle="Percent" dataCellStyle="Percent"/>
    <tableColumn id="23" xr3:uid="{49178847-1225-449B-9CE0-EF11CB7CE3C3}" name="Column23" headerRowDxfId="276" dataDxfId="275" headerRowCellStyle="Percent" dataCellStyle="Percent"/>
    <tableColumn id="22" xr3:uid="{D9EAEF3C-9FB1-4A11-8677-80B45F29FF15}" name="Column22" headerRowDxfId="274" dataDxfId="273" headerRowCellStyle="Percent" dataCellStyle="Percent"/>
    <tableColumn id="21" xr3:uid="{90FFF25C-ED10-4D2B-9044-E0FA93F94D05}" name="Column21" headerRowDxfId="272" dataDxfId="271" headerRowCellStyle="Percent" dataCellStyle="Percent"/>
    <tableColumn id="20" xr3:uid="{5FE4E7B4-7E4F-409E-A7F5-6D1F39316906}" name="Column20" headerRowDxfId="270" dataDxfId="269" headerRowCellStyle="Percent" dataCellStyle="Percent"/>
    <tableColumn id="19" xr3:uid="{3F2444E5-A9F5-4C6B-892E-4526F67F8F44}" name="Column19" headerRowDxfId="268" dataDxfId="267" headerRowCellStyle="Percent" dataCellStyle="Percent"/>
    <tableColumn id="18" xr3:uid="{3D26590C-1114-40BD-BD05-D343375F2317}" name="Column18" headerRowDxfId="266" dataDxfId="265" headerRowCellStyle="Percent" dataCellStyle="Percent"/>
    <tableColumn id="5" xr3:uid="{5F812AC8-6557-41FF-BA58-E75ADDB31786}" name="Column5" headerRowDxfId="264" dataDxfId="263" headerRowCellStyle="Percent" dataCellStyle="Percent"/>
    <tableColumn id="6" xr3:uid="{FC1085A3-D737-4B58-8EB6-DBF9587AD06D}" name="Column6" headerRowDxfId="262" dataDxfId="261" headerRowCellStyle="Percent" dataCellStyle="Percent"/>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705788E-C75E-44C6-8F55-D12AFEEBF880}" name="Table21" displayName="Table21" ref="B9:K55" headerRowCount="0" totalsRowShown="0" headerRowDxfId="260" dataDxfId="258" headerRowBorderDxfId="259" tableBorderDxfId="257">
  <tableColumns count="10">
    <tableColumn id="1" xr3:uid="{FC1A5F84-E880-4293-AE47-2B7E9C0B5278}" name="Column1" headerRowDxfId="256" dataDxfId="255"/>
    <tableColumn id="2" xr3:uid="{80BB1FF9-00BF-47BA-A6C3-2140251A7049}" name="Column2" headerRowDxfId="254" dataDxfId="253" headerRowCellStyle="Percent" dataCellStyle="Percent"/>
    <tableColumn id="3" xr3:uid="{2764DB4C-E1F9-4D82-ADB2-662954C9C0B2}" name="Column3" headerRowDxfId="252" dataDxfId="251" headerRowCellStyle="Percent" dataCellStyle="Percent"/>
    <tableColumn id="4" xr3:uid="{E3E75DB7-1144-4223-B91A-12F9F7B26645}" name="Column4" headerRowDxfId="250" dataDxfId="249" headerRowCellStyle="Percent" dataCellStyle="Percent"/>
    <tableColumn id="5" xr3:uid="{21B5323D-F0B0-4DF3-BD9A-E70497680564}" name="Column5" headerRowDxfId="248" dataDxfId="247" headerRowCellStyle="Percent" dataCellStyle="Percent"/>
    <tableColumn id="6" xr3:uid="{8DAF4189-6BDF-43BF-9C05-DDCA14E3C90C}" name="Column6" headerRowDxfId="246" dataDxfId="245" headerRowCellStyle="Percent" dataCellStyle="Percent"/>
    <tableColumn id="7" xr3:uid="{6F0CC363-5BB2-4A01-A772-CA11BDBBE206}" name="Column7" headerRowDxfId="244" dataDxfId="243" headerRowCellStyle="Percent" dataCellStyle="Percent"/>
    <tableColumn id="8" xr3:uid="{5092DDB4-2A19-4537-A450-A068EDA25757}" name="Column8" headerRowDxfId="242" dataDxfId="241" headerRowCellStyle="Percent" dataCellStyle="Percent"/>
    <tableColumn id="10" xr3:uid="{977EB3D0-1EAC-4290-B98F-A466B634E208}" name="Column10" headerRowDxfId="240" dataDxfId="239" headerRowCellStyle="Percent" dataCellStyle="Percent"/>
    <tableColumn id="11" xr3:uid="{000AAA8C-B0DF-469C-A1BD-9B3DD10EBF3D}" name="Column11" headerRowDxfId="238" dataDxfId="237" headerRowCellStyle="Percent" dataCellStyle="Percen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F75236F-CD1E-47DF-A62F-AC45D1C41AE7}" name="Table24" displayName="Table24" ref="B13:G55" headerRowCount="0" totalsRowShown="0" headerRowDxfId="236" dataDxfId="234" headerRowBorderDxfId="235" tableBorderDxfId="233" totalsRowBorderDxfId="232" headerRowCellStyle="Percent" dataCellStyle="Percent">
  <tableColumns count="6">
    <tableColumn id="1" xr3:uid="{8A10C4D6-0125-477F-9754-9D4A8A6A603D}" name="Column1" headerRowDxfId="231" dataDxfId="230"/>
    <tableColumn id="2" xr3:uid="{6FC448F4-CC26-4AB0-AE63-EC37FE932A48}" name="Column2" headerRowDxfId="229" dataDxfId="228" headerRowCellStyle="Percent" dataCellStyle="Percent"/>
    <tableColumn id="3" xr3:uid="{6623CD58-A272-4FD1-BB6A-E8120682B3A1}" name="Column3" headerRowDxfId="227" dataDxfId="226" headerRowCellStyle="Percent" dataCellStyle="Percent"/>
    <tableColumn id="4" xr3:uid="{778C485E-EBCC-4CA9-902C-A8EC5E54DF92}" name="Column4" headerRowDxfId="225" dataDxfId="224" headerRowCellStyle="Percent" dataCellStyle="Percent"/>
    <tableColumn id="5" xr3:uid="{D5BAFAE2-62E4-4E48-88CD-BE218035F06F}" name="Column5" headerRowDxfId="223" dataDxfId="222" headerRowCellStyle="Percent" dataCellStyle="Percent"/>
    <tableColumn id="6" xr3:uid="{363F06B2-4C32-474A-BF9B-8610A054E901}" name="Column6" headerRowDxfId="221" dataDxfId="22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Track20">
      <a:dk1>
        <a:sysClr val="windowText" lastClr="000000"/>
      </a:dk1>
      <a:lt1>
        <a:sysClr val="window" lastClr="FFFFFF"/>
      </a:lt1>
      <a:dk2>
        <a:srgbClr val="1D4E92"/>
      </a:dk2>
      <a:lt2>
        <a:srgbClr val="0B9444"/>
      </a:lt2>
      <a:accent1>
        <a:srgbClr val="3892C6"/>
      </a:accent1>
      <a:accent2>
        <a:srgbClr val="8DC645"/>
      </a:accent2>
      <a:accent3>
        <a:srgbClr val="F49100"/>
      </a:accent3>
      <a:accent4>
        <a:srgbClr val="A5A5A5"/>
      </a:accent4>
      <a:accent5>
        <a:srgbClr val="FCD116"/>
      </a:accent5>
      <a:accent6>
        <a:srgbClr val="954F72"/>
      </a:accent6>
      <a:hlink>
        <a:srgbClr val="8DC645"/>
      </a:hlink>
      <a:folHlink>
        <a:srgbClr val="85DFD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rack20.org/pages/track20_tools/FPET.php"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N34"/>
  <sheetViews>
    <sheetView showGridLines="0" tabSelected="1" zoomScale="91" zoomScaleNormal="91" workbookViewId="0">
      <selection activeCell="F12" sqref="F12"/>
    </sheetView>
  </sheetViews>
  <sheetFormatPr baseColWidth="10" defaultColWidth="8.83203125" defaultRowHeight="15" x14ac:dyDescent="0.2"/>
  <cols>
    <col min="1" max="1" width="3" customWidth="1"/>
    <col min="2" max="2" width="3.83203125" customWidth="1"/>
    <col min="3" max="3" width="5" customWidth="1"/>
    <col min="4" max="4" width="98.83203125" customWidth="1"/>
    <col min="5" max="5" width="18.83203125" customWidth="1"/>
  </cols>
  <sheetData>
    <row r="1" spans="1:14" x14ac:dyDescent="0.2">
      <c r="A1" s="13"/>
    </row>
    <row r="2" spans="1:14" ht="30" customHeight="1" x14ac:dyDescent="0.25">
      <c r="B2" s="1" t="s">
        <v>425</v>
      </c>
      <c r="E2" s="13" t="s">
        <v>388</v>
      </c>
    </row>
    <row r="3" spans="1:14" ht="21" x14ac:dyDescent="0.25">
      <c r="B3" s="1"/>
    </row>
    <row r="4" spans="1:14" x14ac:dyDescent="0.2">
      <c r="C4" t="s">
        <v>0</v>
      </c>
    </row>
    <row r="5" spans="1:14" x14ac:dyDescent="0.2">
      <c r="C5" t="s">
        <v>389</v>
      </c>
    </row>
    <row r="6" spans="1:14" ht="29.25" customHeight="1" x14ac:dyDescent="0.2">
      <c r="C6" s="11" t="s">
        <v>1</v>
      </c>
      <c r="D6" s="12"/>
      <c r="E6" s="12"/>
      <c r="F6" s="12"/>
      <c r="G6" s="12"/>
      <c r="H6" s="12"/>
      <c r="I6" s="12"/>
      <c r="J6" s="12"/>
      <c r="K6" s="12"/>
      <c r="L6" s="12"/>
      <c r="M6" s="12"/>
      <c r="N6" s="12"/>
    </row>
    <row r="7" spans="1:14" x14ac:dyDescent="0.2">
      <c r="C7" s="55"/>
      <c r="D7" s="31" t="s">
        <v>2</v>
      </c>
      <c r="E7" s="2"/>
      <c r="F7" s="2"/>
    </row>
    <row r="8" spans="1:14" x14ac:dyDescent="0.2">
      <c r="C8" s="55"/>
      <c r="D8" s="31" t="s">
        <v>3</v>
      </c>
      <c r="F8" s="2"/>
    </row>
    <row r="9" spans="1:14" x14ac:dyDescent="0.2">
      <c r="C9" s="55"/>
      <c r="D9" s="31" t="s">
        <v>4</v>
      </c>
    </row>
    <row r="10" spans="1:14" x14ac:dyDescent="0.2">
      <c r="C10" s="55"/>
      <c r="D10" s="31" t="s">
        <v>5</v>
      </c>
    </row>
    <row r="11" spans="1:14" x14ac:dyDescent="0.2">
      <c r="C11" s="55"/>
      <c r="D11" s="31" t="s">
        <v>6</v>
      </c>
    </row>
    <row r="12" spans="1:14" x14ac:dyDescent="0.2">
      <c r="C12" s="55"/>
      <c r="D12" s="31" t="s">
        <v>7</v>
      </c>
    </row>
    <row r="13" spans="1:14" x14ac:dyDescent="0.2">
      <c r="C13" s="55"/>
      <c r="D13" s="31" t="s">
        <v>8</v>
      </c>
    </row>
    <row r="14" spans="1:14" x14ac:dyDescent="0.2">
      <c r="C14" s="55"/>
      <c r="D14" s="31" t="s">
        <v>9</v>
      </c>
    </row>
    <row r="15" spans="1:14" x14ac:dyDescent="0.2">
      <c r="C15" s="55"/>
      <c r="D15" s="31" t="s">
        <v>10</v>
      </c>
    </row>
    <row r="16" spans="1:14" x14ac:dyDescent="0.2">
      <c r="C16" s="55"/>
      <c r="D16" s="31" t="s">
        <v>11</v>
      </c>
    </row>
    <row r="17" spans="3:6" x14ac:dyDescent="0.2">
      <c r="C17" s="88"/>
      <c r="D17" s="31" t="s">
        <v>12</v>
      </c>
    </row>
    <row r="18" spans="3:6" x14ac:dyDescent="0.2">
      <c r="C18" s="55"/>
      <c r="D18" s="31" t="s">
        <v>13</v>
      </c>
    </row>
    <row r="19" spans="3:6" x14ac:dyDescent="0.2">
      <c r="C19" s="55"/>
      <c r="D19" s="31" t="s">
        <v>14</v>
      </c>
    </row>
    <row r="20" spans="3:6" x14ac:dyDescent="0.2">
      <c r="C20" s="55"/>
      <c r="D20" s="31" t="s">
        <v>15</v>
      </c>
    </row>
    <row r="21" spans="3:6" x14ac:dyDescent="0.2">
      <c r="C21" s="55"/>
      <c r="D21" s="31" t="s">
        <v>16</v>
      </c>
    </row>
    <row r="22" spans="3:6" x14ac:dyDescent="0.2">
      <c r="C22" s="55"/>
      <c r="D22" s="31" t="s">
        <v>17</v>
      </c>
      <c r="E22" s="31"/>
      <c r="F22" s="32"/>
    </row>
    <row r="23" spans="3:6" x14ac:dyDescent="0.2">
      <c r="C23" s="55"/>
      <c r="D23" s="31" t="s">
        <v>18</v>
      </c>
    </row>
    <row r="24" spans="3:6" x14ac:dyDescent="0.2">
      <c r="C24" s="55"/>
      <c r="D24" s="31" t="s">
        <v>19</v>
      </c>
    </row>
    <row r="25" spans="3:6" x14ac:dyDescent="0.2">
      <c r="C25" s="55"/>
      <c r="D25" s="31" t="s">
        <v>20</v>
      </c>
    </row>
    <row r="26" spans="3:6" x14ac:dyDescent="0.2">
      <c r="C26" s="55"/>
      <c r="D26" s="31" t="s">
        <v>21</v>
      </c>
    </row>
    <row r="27" spans="3:6" x14ac:dyDescent="0.2">
      <c r="C27" s="55"/>
      <c r="D27" s="31" t="s">
        <v>22</v>
      </c>
    </row>
    <row r="28" spans="3:6" x14ac:dyDescent="0.2">
      <c r="C28" s="55"/>
      <c r="D28" s="31" t="s">
        <v>23</v>
      </c>
    </row>
    <row r="29" spans="3:6" x14ac:dyDescent="0.2">
      <c r="C29" s="55"/>
      <c r="D29" s="31" t="s">
        <v>24</v>
      </c>
    </row>
    <row r="30" spans="3:6" x14ac:dyDescent="0.2">
      <c r="C30" s="55"/>
      <c r="D30" s="31" t="s">
        <v>25</v>
      </c>
    </row>
    <row r="32" spans="3:6" x14ac:dyDescent="0.2">
      <c r="C32" s="15" t="s">
        <v>26</v>
      </c>
    </row>
    <row r="33" spans="3:4" ht="17.25" customHeight="1" x14ac:dyDescent="0.2">
      <c r="C33" s="55"/>
      <c r="D33" s="114" t="s">
        <v>27</v>
      </c>
    </row>
    <row r="34" spans="3:4" x14ac:dyDescent="0.2">
      <c r="C34" s="55"/>
      <c r="D34" s="115" t="s">
        <v>28</v>
      </c>
    </row>
  </sheetData>
  <hyperlinks>
    <hyperlink ref="D7" location="'FPET Input Information'!A1" tooltip="click here" display="FPET Input Information" xr:uid="{00000000-0004-0000-0000-000000000000}"/>
    <hyperlink ref="D8" location="MCP!A1" display="Modern contraceptive prevalence (MCP)" xr:uid="{0B0F1625-B674-4370-A864-3528943F0DFE}"/>
    <hyperlink ref="D9" location="TCP!A1" display="Reporting Note: highlighting traditional contraceptive prevalence (TCP)" xr:uid="{04B71E3C-9040-4A08-97CD-177F201784A6}"/>
    <hyperlink ref="D10" location="'Unmet Need'!A1" display="Percentage of women estimated to have an unmet need for modern methods of contraception" xr:uid="{E5A6AA83-E531-40A5-BC7D-FC51E22F1CF4}"/>
    <hyperlink ref="D11" location="'Demand Satisfied'!A1" display="Percentage of women estimated to have their demand for family planning met with a modern method of contraception" xr:uid="{1F11B170-229B-4D96-940B-61B67E93F683}"/>
    <hyperlink ref="D12" location="'Total Number of Users'!A1" display="Total number of users of modern contraceptive methods" xr:uid="{29F1FAAE-65F8-472E-AA0D-6547D172710D}"/>
    <hyperlink ref="D13" location="'Method Mix'!A1" display="Contraceptive Method Mix" xr:uid="{178FD103-55CE-4FEE-9DA0-710B37A8600E}"/>
    <hyperlink ref="D17" location="'MII and MII+'!A1" display="Method Information Index or Method Information Index Plus" xr:uid="{F77532CE-AA13-436C-A940-066F4A8575B2}"/>
    <hyperlink ref="D18" location="'FP Info'!A1" display="Percentage of women who received family planning information during a contact with a health service provider" xr:uid="{7C463451-4766-4DA9-83D9-D917F1616360}"/>
    <hyperlink ref="D19" location="Stockouts!A1" display="Percentage of facilities stocked out, by method offered, on the day of assessment" xr:uid="{B59A3262-D50A-4E73-8906-0AB4461BB3FB}"/>
    <hyperlink ref="D20" location="'Method Availability'!A1" display="Percentage of primary SDPs that have at least 3 modern methods of contraception available on day of assessment" xr:uid="{BFA5C804-16DB-489B-B7D4-1AA1D7DE7818}"/>
    <hyperlink ref="D21" location="'Method Availability'!A1" display="Percentage of secondary/tertiary SDPs with at least 5 modern methods of contraception available on day of assessment" xr:uid="{045B49A2-ECCD-4FBB-9FBF-9019ED2DE35A}"/>
    <hyperlink ref="D22" location="CYP!A1" display="Couple Years of Protection (CYPs)" xr:uid="{C1D9213D-C613-4628-B942-0A8A5E8C8114}"/>
    <hyperlink ref="D24" location="ABR!A1" display="Adolescent Birth Rate" xr:uid="{01E7F804-179C-4503-AD2C-27D0646ED122}"/>
    <hyperlink ref="D26" location="'Unintended Pregnancies (N)'!A1" display="Number of unintended pregnancies" xr:uid="{796E36FB-85DD-4F30-A259-F281405E8C05}"/>
    <hyperlink ref="D27" location="'Unintended Births Averted (N)'!A1" display="Number of unintended pregnancies averted due to modern contraceptive use" xr:uid="{F68DEF99-C8E5-4539-8549-94D209E5847A}"/>
    <hyperlink ref="D28" location="'Unsafe Abortions Averted (N)'!A1" display="Number of unsafe abortions averted due to modern contraceptive use" xr:uid="{306FD353-1D9B-451D-B196-641D1E2EEB1A}"/>
    <hyperlink ref="D29" location="'Maternal Deaths Averted (N)'!A1" display="Number of maternal deaths averted due to modern contraceptive use" xr:uid="{33B0E6B1-9D8F-44DD-AEAF-FB3337B550FC}"/>
    <hyperlink ref="D15" location="'Discontinuation and Switching '!A1" display="Contraceptive Discontinuation Rates and Method Switching" xr:uid="{E544B991-BC9B-42E8-B22C-2FF567282437}"/>
    <hyperlink ref="D16" location="'Discontinuation and Switching '!A1" display="Contraceptive method switching" xr:uid="{8942EEEC-1161-4008-9462-4E34EECCD969}"/>
    <hyperlink ref="D25" location="'(%) Births Unintended'!A1" display="Percent of births that are unintended" xr:uid="{3050B91D-084E-4A92-A745-E37447E87F09}"/>
    <hyperlink ref="D23" location="'Decision-Making (%)'!A1" display="Percentage of women who decided to use family planning alone or jointly with their husbands/partners" xr:uid="{FDA67B5A-A1B6-43C5-8739-132DBE52DD09}"/>
    <hyperlink ref="D30" location="Expenditures!A1" display="Annual expenditure on family planning from government domestic budget" xr:uid="{CE46C6F7-39A9-4D1E-BB58-1F62C947251A}"/>
    <hyperlink ref="D14" location="'Source of Method'!A1" display="Percent of current modern contraceptive users who last obtained their family planning method from each source" xr:uid="{9ECCED12-A8D7-408E-B6FA-A5502038C8B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sheetPr>
  <dimension ref="A1:AA65"/>
  <sheetViews>
    <sheetView showGridLines="0" zoomScale="80" zoomScaleNormal="80" workbookViewId="0">
      <pane ySplit="15" topLeftCell="A16" activePane="bottomLeft" state="frozen"/>
      <selection pane="bottomLeft" activeCell="V11" sqref="V11"/>
    </sheetView>
  </sheetViews>
  <sheetFormatPr baseColWidth="10" defaultColWidth="8.83203125" defaultRowHeight="15" x14ac:dyDescent="0.2"/>
  <cols>
    <col min="1" max="1" width="2.83203125" customWidth="1"/>
    <col min="2" max="2" width="22.5" customWidth="1"/>
    <col min="4" max="4" width="10" customWidth="1"/>
    <col min="5" max="5" width="14" customWidth="1"/>
    <col min="7" max="7" width="12.1640625" customWidth="1"/>
    <col min="9" max="9" width="10" customWidth="1"/>
    <col min="10" max="10" width="14" customWidth="1"/>
    <col min="12" max="12" width="12.1640625" customWidth="1"/>
    <col min="14" max="14" width="10" customWidth="1"/>
    <col min="15" max="15" width="14" customWidth="1"/>
    <col min="17" max="17" width="12.1640625" customWidth="1"/>
    <col min="19" max="19" width="10" customWidth="1"/>
    <col min="20" max="20" width="14" customWidth="1"/>
    <col min="22" max="22" width="12.1640625" customWidth="1"/>
    <col min="23" max="23" width="16.5" customWidth="1"/>
  </cols>
  <sheetData>
    <row r="1" spans="1:23" ht="22" customHeight="1" x14ac:dyDescent="0.2">
      <c r="A1" s="123"/>
    </row>
    <row r="2" spans="1:23" ht="23" customHeight="1" x14ac:dyDescent="0.25">
      <c r="A2" s="55"/>
      <c r="B2" s="1" t="s">
        <v>235</v>
      </c>
      <c r="F2" s="312"/>
      <c r="I2" s="528"/>
      <c r="J2" s="528"/>
      <c r="K2" s="528"/>
      <c r="L2" s="528"/>
      <c r="M2" s="528"/>
      <c r="N2" s="528"/>
      <c r="O2" s="528"/>
      <c r="P2" s="528"/>
      <c r="Q2" s="528"/>
      <c r="R2" s="528"/>
      <c r="S2" s="528"/>
      <c r="T2" s="528"/>
      <c r="U2" s="528"/>
      <c r="V2" s="13" t="s">
        <v>423</v>
      </c>
    </row>
    <row r="3" spans="1:23" x14ac:dyDescent="0.2">
      <c r="B3" s="538" t="s">
        <v>236</v>
      </c>
      <c r="C3" s="519"/>
      <c r="D3" s="519"/>
      <c r="E3" s="519"/>
      <c r="F3" s="519"/>
      <c r="G3" s="519"/>
      <c r="H3" s="519"/>
      <c r="I3" s="519"/>
      <c r="J3" s="519"/>
      <c r="K3" s="519"/>
      <c r="L3" s="519"/>
      <c r="M3" s="519"/>
      <c r="N3" s="519"/>
      <c r="O3" s="519"/>
      <c r="P3" s="519"/>
      <c r="Q3" s="519"/>
      <c r="R3" s="519"/>
      <c r="S3" s="519"/>
      <c r="T3" s="519"/>
      <c r="U3" s="519"/>
      <c r="V3" s="519"/>
      <c r="W3" s="519"/>
    </row>
    <row r="4" spans="1:23" x14ac:dyDescent="0.2">
      <c r="B4" s="519"/>
      <c r="C4" s="519"/>
      <c r="D4" s="519"/>
      <c r="E4" s="519"/>
      <c r="F4" s="519"/>
      <c r="G4" s="519"/>
      <c r="H4" s="519"/>
      <c r="I4" s="519"/>
      <c r="J4" s="519"/>
      <c r="K4" s="519"/>
      <c r="L4" s="519"/>
      <c r="M4" s="519"/>
      <c r="N4" s="519"/>
      <c r="O4" s="519"/>
      <c r="P4" s="519"/>
      <c r="Q4" s="519"/>
      <c r="R4" s="519"/>
      <c r="S4" s="519"/>
      <c r="T4" s="519"/>
      <c r="U4" s="519"/>
      <c r="V4" s="519"/>
      <c r="W4" s="519"/>
    </row>
    <row r="5" spans="1:23" ht="21" customHeight="1" x14ac:dyDescent="0.2"/>
    <row r="6" spans="1:23" ht="24" x14ac:dyDescent="0.25">
      <c r="B6" s="1" t="s">
        <v>237</v>
      </c>
    </row>
    <row r="7" spans="1:23" x14ac:dyDescent="0.2">
      <c r="B7" s="524" t="s">
        <v>238</v>
      </c>
      <c r="C7" s="539"/>
      <c r="D7" s="539"/>
      <c r="E7" s="539"/>
      <c r="F7" s="539"/>
      <c r="G7" s="539"/>
      <c r="H7" s="539"/>
      <c r="I7" s="539"/>
      <c r="J7" s="539"/>
      <c r="K7" s="539"/>
      <c r="L7" s="539"/>
      <c r="M7" s="539"/>
      <c r="N7" s="539"/>
      <c r="O7" s="539"/>
      <c r="P7" s="539"/>
      <c r="Q7" s="539"/>
      <c r="R7" s="539"/>
      <c r="S7" s="539"/>
      <c r="T7" s="539"/>
      <c r="U7" s="539"/>
      <c r="V7" s="539"/>
      <c r="W7" s="539"/>
    </row>
    <row r="8" spans="1:23" x14ac:dyDescent="0.2">
      <c r="B8" s="539"/>
      <c r="C8" s="539"/>
      <c r="D8" s="539"/>
      <c r="E8" s="539"/>
      <c r="F8" s="539"/>
      <c r="G8" s="539"/>
      <c r="H8" s="539"/>
      <c r="I8" s="539"/>
      <c r="J8" s="539"/>
      <c r="K8" s="539"/>
      <c r="L8" s="539"/>
      <c r="M8" s="539"/>
      <c r="N8" s="539"/>
      <c r="O8" s="539"/>
      <c r="P8" s="539"/>
      <c r="Q8" s="539"/>
      <c r="R8" s="539"/>
      <c r="S8" s="539"/>
      <c r="T8" s="539"/>
      <c r="U8" s="539"/>
      <c r="V8" s="539"/>
      <c r="W8" s="539"/>
    </row>
    <row r="10" spans="1:23" x14ac:dyDescent="0.2">
      <c r="B10" t="s">
        <v>239</v>
      </c>
    </row>
    <row r="11" spans="1:23" x14ac:dyDescent="0.2">
      <c r="B11" t="s">
        <v>240</v>
      </c>
    </row>
    <row r="12" spans="1:23" ht="16" thickBot="1" x14ac:dyDescent="0.25"/>
    <row r="13" spans="1:23" ht="18" thickBot="1" x14ac:dyDescent="0.25">
      <c r="C13" s="24" t="s">
        <v>241</v>
      </c>
      <c r="D13" s="25"/>
      <c r="E13" s="25"/>
      <c r="F13" s="25"/>
      <c r="G13" s="26"/>
      <c r="H13" s="24" t="s">
        <v>242</v>
      </c>
      <c r="I13" s="25"/>
      <c r="J13" s="25"/>
      <c r="K13" s="25"/>
      <c r="L13" s="26"/>
      <c r="M13" s="24" t="s">
        <v>243</v>
      </c>
      <c r="N13" s="25"/>
      <c r="O13" s="25"/>
      <c r="P13" s="25"/>
      <c r="Q13" s="26"/>
      <c r="R13" s="27" t="s">
        <v>244</v>
      </c>
      <c r="S13" s="25"/>
      <c r="T13" s="25"/>
      <c r="U13" s="25"/>
      <c r="V13" s="26"/>
    </row>
    <row r="14" spans="1:23" x14ac:dyDescent="0.2">
      <c r="C14" s="540" t="s">
        <v>168</v>
      </c>
      <c r="D14" s="541"/>
      <c r="E14" s="542" t="s">
        <v>245</v>
      </c>
      <c r="F14" s="543"/>
      <c r="G14" s="544"/>
      <c r="H14" s="545" t="s">
        <v>168</v>
      </c>
      <c r="I14" s="546"/>
      <c r="J14" s="547" t="s">
        <v>245</v>
      </c>
      <c r="K14" s="548"/>
      <c r="L14" s="546"/>
      <c r="M14" s="542" t="s">
        <v>168</v>
      </c>
      <c r="N14" s="541"/>
      <c r="O14" s="542" t="s">
        <v>245</v>
      </c>
      <c r="P14" s="543"/>
      <c r="Q14" s="544"/>
      <c r="R14" s="540" t="s">
        <v>168</v>
      </c>
      <c r="S14" s="541"/>
      <c r="T14" s="542" t="s">
        <v>245</v>
      </c>
      <c r="U14" s="543"/>
      <c r="V14" s="544"/>
    </row>
    <row r="15" spans="1:23" ht="32" x14ac:dyDescent="0.2">
      <c r="C15" s="40" t="s">
        <v>172</v>
      </c>
      <c r="D15" s="41" t="s">
        <v>246</v>
      </c>
      <c r="E15" s="41" t="s">
        <v>247</v>
      </c>
      <c r="F15" s="41" t="s">
        <v>174</v>
      </c>
      <c r="G15" s="42" t="s">
        <v>248</v>
      </c>
      <c r="H15" s="40" t="s">
        <v>172</v>
      </c>
      <c r="I15" s="41" t="s">
        <v>246</v>
      </c>
      <c r="J15" s="41" t="s">
        <v>247</v>
      </c>
      <c r="K15" s="41" t="s">
        <v>174</v>
      </c>
      <c r="L15" s="42" t="s">
        <v>248</v>
      </c>
      <c r="M15" s="40" t="s">
        <v>172</v>
      </c>
      <c r="N15" s="41" t="s">
        <v>246</v>
      </c>
      <c r="O15" s="41" t="s">
        <v>247</v>
      </c>
      <c r="P15" s="41" t="s">
        <v>174</v>
      </c>
      <c r="Q15" s="42" t="s">
        <v>248</v>
      </c>
      <c r="R15" s="40" t="s">
        <v>172</v>
      </c>
      <c r="S15" s="41" t="s">
        <v>246</v>
      </c>
      <c r="T15" s="41" t="s">
        <v>247</v>
      </c>
      <c r="U15" s="41" t="s">
        <v>174</v>
      </c>
      <c r="V15" s="42" t="s">
        <v>248</v>
      </c>
      <c r="W15" s="43" t="s">
        <v>176</v>
      </c>
    </row>
    <row r="16" spans="1:23" x14ac:dyDescent="0.2">
      <c r="B16" s="124" t="s">
        <v>36</v>
      </c>
      <c r="C16" s="125">
        <v>7.8648643899999995E-2</v>
      </c>
      <c r="D16" s="126" t="s">
        <v>229</v>
      </c>
      <c r="E16" s="126">
        <v>8.0055731699999994E-2</v>
      </c>
      <c r="F16" s="126">
        <v>6.0327933399999999E-2</v>
      </c>
      <c r="G16" s="127">
        <v>7.6217266700000008E-2</v>
      </c>
      <c r="H16" s="125">
        <v>1.5585473700000001E-2</v>
      </c>
      <c r="I16" s="126" t="s">
        <v>229</v>
      </c>
      <c r="J16" s="126">
        <v>7.2145728199999995E-2</v>
      </c>
      <c r="K16" s="126">
        <v>0.12130012990000001</v>
      </c>
      <c r="L16" s="127">
        <v>8.6717042100000002E-2</v>
      </c>
      <c r="M16" s="125">
        <v>0.10334072170000001</v>
      </c>
      <c r="N16" s="126" t="s">
        <v>229</v>
      </c>
      <c r="O16" s="126">
        <v>0.17074783740000002</v>
      </c>
      <c r="P16" s="126">
        <v>0.20664424180000002</v>
      </c>
      <c r="Q16" s="127">
        <v>0.18562923909999998</v>
      </c>
      <c r="R16" s="128">
        <v>9.1066041000000004E-3</v>
      </c>
      <c r="S16" s="129" t="s">
        <v>229</v>
      </c>
      <c r="T16" s="129">
        <v>1.5848183000000002E-2</v>
      </c>
      <c r="U16" s="129">
        <v>2.2609941999999997E-2</v>
      </c>
      <c r="V16" s="130">
        <v>2.2694930299999999E-2</v>
      </c>
      <c r="W16" s="294" t="s">
        <v>209</v>
      </c>
    </row>
    <row r="17" spans="2:27" x14ac:dyDescent="0.2">
      <c r="B17" s="124" t="s">
        <v>249</v>
      </c>
      <c r="C17" s="125" t="s">
        <v>229</v>
      </c>
      <c r="D17" s="126" t="s">
        <v>229</v>
      </c>
      <c r="E17" s="126">
        <v>0.2724349016</v>
      </c>
      <c r="F17" s="126">
        <v>0.30543602910000001</v>
      </c>
      <c r="G17" s="127">
        <v>0.12560799340000001</v>
      </c>
      <c r="H17" s="125" t="s">
        <v>229</v>
      </c>
      <c r="I17" s="126" t="s">
        <v>229</v>
      </c>
      <c r="J17" s="126">
        <v>0.1037750031</v>
      </c>
      <c r="K17" s="126">
        <v>9.3236637000000011E-2</v>
      </c>
      <c r="L17" s="127">
        <v>0.12835051729999999</v>
      </c>
      <c r="M17" s="125" t="s">
        <v>229</v>
      </c>
      <c r="N17" s="126" t="s">
        <v>229</v>
      </c>
      <c r="O17" s="126">
        <v>0.41272556270000005</v>
      </c>
      <c r="P17" s="126">
        <v>0.52002807949999996</v>
      </c>
      <c r="Q17" s="127">
        <v>0.32460295309999998</v>
      </c>
      <c r="R17" s="128" t="s">
        <v>229</v>
      </c>
      <c r="S17" s="129" t="s">
        <v>229</v>
      </c>
      <c r="T17" s="129">
        <v>2.0169924300000003E-2</v>
      </c>
      <c r="U17" s="129">
        <v>2.5336566500000001E-2</v>
      </c>
      <c r="V17" s="130">
        <v>2.3755121099999998E-2</v>
      </c>
      <c r="W17" s="294" t="s">
        <v>181</v>
      </c>
    </row>
    <row r="18" spans="2:27" s="311" customFormat="1" x14ac:dyDescent="0.2">
      <c r="B18" s="124" t="s">
        <v>250</v>
      </c>
      <c r="C18" s="290">
        <v>-0.143138541281223</v>
      </c>
      <c r="D18" s="131">
        <v>0.1150930443406105</v>
      </c>
      <c r="E18" s="131">
        <v>0.1931160283088684</v>
      </c>
      <c r="F18" s="131">
        <v>0.16471997261047364</v>
      </c>
      <c r="G18" s="291">
        <v>0.19814098596572877</v>
      </c>
      <c r="H18" s="290">
        <v>-2.3467965126037601E-2</v>
      </c>
      <c r="I18" s="131">
        <v>3.1046757698059081E-2</v>
      </c>
      <c r="J18" s="131">
        <v>9.3648462295532225E-2</v>
      </c>
      <c r="K18" s="131">
        <v>0.19675834655761718</v>
      </c>
      <c r="L18" s="291">
        <v>0.17393054962158203</v>
      </c>
      <c r="M18" s="290">
        <v>-0.16660650640726099</v>
      </c>
      <c r="N18" s="131">
        <v>0.14613980203867</v>
      </c>
      <c r="O18" s="131">
        <v>0.28676449060440062</v>
      </c>
      <c r="P18" s="131">
        <v>0.36147831916809081</v>
      </c>
      <c r="Q18" s="291">
        <v>0.37207153558731076</v>
      </c>
      <c r="R18" s="292">
        <v>-0.101465148925781</v>
      </c>
      <c r="S18" s="132">
        <v>7.2307071685791022E-2</v>
      </c>
      <c r="T18" s="132">
        <v>0.11871207237243653</v>
      </c>
      <c r="U18" s="132">
        <v>7.5589385032653805E-2</v>
      </c>
      <c r="V18" s="293">
        <v>0.12065207481384277</v>
      </c>
      <c r="W18" s="294" t="s">
        <v>200</v>
      </c>
    </row>
    <row r="19" spans="2:27" x14ac:dyDescent="0.2">
      <c r="B19" s="124" t="s">
        <v>52</v>
      </c>
      <c r="C19" s="125">
        <v>-5.4387727800000001E-2</v>
      </c>
      <c r="D19" s="126">
        <v>9.7787251800000002E-2</v>
      </c>
      <c r="E19" s="126">
        <v>0.30994243890000001</v>
      </c>
      <c r="F19" s="126">
        <v>0.2343285292</v>
      </c>
      <c r="G19" s="127">
        <v>6.5316455299999993E-2</v>
      </c>
      <c r="H19" s="125">
        <v>-3.6496834999999998E-2</v>
      </c>
      <c r="I19" s="126">
        <v>8.0706839599999997E-2</v>
      </c>
      <c r="J19" s="126">
        <v>0.22393796839999999</v>
      </c>
      <c r="K19" s="126">
        <v>0.2095727</v>
      </c>
      <c r="L19" s="127">
        <v>0.20573822109999998</v>
      </c>
      <c r="M19" s="125">
        <v>-9.8706323499999998E-2</v>
      </c>
      <c r="N19" s="126">
        <v>0.18749690590000001</v>
      </c>
      <c r="O19" s="126">
        <v>0.56547567610000005</v>
      </c>
      <c r="P19" s="126">
        <v>0.48337487869999995</v>
      </c>
      <c r="Q19" s="127">
        <v>0.30153162410000001</v>
      </c>
      <c r="R19" s="128">
        <v>-7.8217606999999995E-3</v>
      </c>
      <c r="S19" s="129">
        <v>9.0028145000000011E-3</v>
      </c>
      <c r="T19" s="129">
        <v>2.6320047100000001E-2</v>
      </c>
      <c r="U19" s="129">
        <v>3.9473649499999999E-2</v>
      </c>
      <c r="V19" s="130">
        <v>2.4436454400000002E-2</v>
      </c>
      <c r="W19" s="294" t="s">
        <v>185</v>
      </c>
      <c r="AA19" s="303"/>
    </row>
    <row r="20" spans="2:27" x14ac:dyDescent="0.2">
      <c r="B20" s="124" t="s">
        <v>59</v>
      </c>
      <c r="C20" s="125">
        <v>-0.2152900536</v>
      </c>
      <c r="D20" s="126">
        <v>0.12444410980000001</v>
      </c>
      <c r="E20" s="126">
        <v>0.2656505736</v>
      </c>
      <c r="F20" s="126">
        <v>0.28439830770000002</v>
      </c>
      <c r="G20" s="127">
        <v>0.24275100059999999</v>
      </c>
      <c r="H20" s="125">
        <v>-0.13752117050000001</v>
      </c>
      <c r="I20" s="126">
        <v>4.7818195500000001E-2</v>
      </c>
      <c r="J20" s="126">
        <v>0.144135342</v>
      </c>
      <c r="K20" s="126">
        <v>0.1559705525</v>
      </c>
      <c r="L20" s="127">
        <v>0.20656537060000002</v>
      </c>
      <c r="M20" s="125">
        <v>-0.39569807210000002</v>
      </c>
      <c r="N20" s="126">
        <v>0.2110753792</v>
      </c>
      <c r="O20" s="126">
        <v>0.46683026249999998</v>
      </c>
      <c r="P20" s="126">
        <v>0.57075654419999999</v>
      </c>
      <c r="Q20" s="127">
        <v>0.51406913050000003</v>
      </c>
      <c r="R20" s="128">
        <v>-3.8323121699999997E-2</v>
      </c>
      <c r="S20" s="129">
        <v>3.6238440199999999E-2</v>
      </c>
      <c r="T20" s="129">
        <v>4.9197135199999999E-2</v>
      </c>
      <c r="U20" s="129">
        <v>0.10526914270000001</v>
      </c>
      <c r="V20" s="130">
        <v>5.6510291900000002E-2</v>
      </c>
      <c r="W20" s="294" t="s">
        <v>212</v>
      </c>
    </row>
    <row r="21" spans="2:27" x14ac:dyDescent="0.2">
      <c r="B21" s="124" t="s">
        <v>57</v>
      </c>
      <c r="C21" s="125">
        <v>0.1119983301</v>
      </c>
      <c r="D21" s="126">
        <v>7.2683033999999994E-2</v>
      </c>
      <c r="E21" s="126">
        <v>0.21662967930000002</v>
      </c>
      <c r="F21" s="126">
        <v>0.20296580610000001</v>
      </c>
      <c r="G21" s="127">
        <v>7.6322131700000004E-2</v>
      </c>
      <c r="H21" s="125">
        <v>6.0358386299999997E-2</v>
      </c>
      <c r="I21" s="126">
        <v>5.8779697999999998E-2</v>
      </c>
      <c r="J21" s="126">
        <v>0.19183713890000001</v>
      </c>
      <c r="K21" s="126">
        <v>0.19367123429999999</v>
      </c>
      <c r="L21" s="127">
        <v>7.5028958000000007E-2</v>
      </c>
      <c r="M21" s="125">
        <v>0.19815840009999999</v>
      </c>
      <c r="N21" s="126">
        <v>0.13386410709999999</v>
      </c>
      <c r="O21" s="126">
        <v>0.4061499287</v>
      </c>
      <c r="P21" s="126">
        <v>0.43199861560000002</v>
      </c>
      <c r="Q21" s="127">
        <v>0.19796859909999998</v>
      </c>
      <c r="R21" s="128">
        <v>3.22617766E-2</v>
      </c>
      <c r="S21" s="129">
        <v>1.4038063199999999E-2</v>
      </c>
      <c r="T21" s="129">
        <v>4.0254723500000006E-2</v>
      </c>
      <c r="U21" s="129">
        <v>4.4422968899999998E-2</v>
      </c>
      <c r="V21" s="130">
        <v>3.1834366199999999E-2</v>
      </c>
      <c r="W21" s="294" t="s">
        <v>193</v>
      </c>
    </row>
    <row r="22" spans="2:27" s="311" customFormat="1" x14ac:dyDescent="0.2">
      <c r="B22" s="124" t="s">
        <v>61</v>
      </c>
      <c r="C22" s="290">
        <v>9.6059367060661316E-2</v>
      </c>
      <c r="D22" s="131">
        <v>0.13340902864933013</v>
      </c>
      <c r="E22" s="131">
        <v>0.30824486494064329</v>
      </c>
      <c r="F22" s="131">
        <v>0.14653929233551025</v>
      </c>
      <c r="G22" s="291">
        <v>-0.163343536257744</v>
      </c>
      <c r="H22" s="290">
        <v>4.7557602524757388E-2</v>
      </c>
      <c r="I22" s="131">
        <v>6.7329123020172119E-2</v>
      </c>
      <c r="J22" s="131">
        <v>0.12395702123641968</v>
      </c>
      <c r="K22" s="131">
        <v>0.11495589733123779</v>
      </c>
      <c r="L22" s="291">
        <v>-0.160560398101807</v>
      </c>
      <c r="M22" s="290">
        <v>0.1436169695854187</v>
      </c>
      <c r="N22" s="131">
        <v>0.20073815166950226</v>
      </c>
      <c r="O22" s="131">
        <v>0.43220188617706301</v>
      </c>
      <c r="P22" s="131">
        <v>0.26149518966674806</v>
      </c>
      <c r="Q22" s="291">
        <v>-0.32390393435955001</v>
      </c>
      <c r="R22" s="292">
        <v>3.8507320880889893E-2</v>
      </c>
      <c r="S22" s="132">
        <v>6.2873587608337403E-2</v>
      </c>
      <c r="T22" s="132">
        <v>0.11401174545288086</v>
      </c>
      <c r="U22" s="132">
        <v>4.7235407829284669E-2</v>
      </c>
      <c r="V22" s="293">
        <v>-3.4925339221954302E-2</v>
      </c>
      <c r="W22" s="294" t="s">
        <v>200</v>
      </c>
    </row>
    <row r="23" spans="2:27" x14ac:dyDescent="0.2">
      <c r="B23" s="124" t="s">
        <v>66</v>
      </c>
      <c r="C23" s="125" t="s">
        <v>229</v>
      </c>
      <c r="D23" s="126" t="s">
        <v>229</v>
      </c>
      <c r="E23" s="126">
        <v>-0.15203183709999998</v>
      </c>
      <c r="F23" s="126">
        <v>-8.0129188399999995E-2</v>
      </c>
      <c r="G23" s="127" t="s">
        <v>229</v>
      </c>
      <c r="H23" s="125" t="s">
        <v>229</v>
      </c>
      <c r="I23" s="126" t="s">
        <v>229</v>
      </c>
      <c r="J23" s="126">
        <v>-8.0546444200000011E-2</v>
      </c>
      <c r="K23" s="126">
        <v>-4.7634479199999996E-2</v>
      </c>
      <c r="L23" s="127" t="s">
        <v>229</v>
      </c>
      <c r="M23" s="125" t="s">
        <v>229</v>
      </c>
      <c r="N23" s="126" t="s">
        <v>229</v>
      </c>
      <c r="O23" s="126">
        <v>-0.25063680669999999</v>
      </c>
      <c r="P23" s="126">
        <v>-0.18276118899999999</v>
      </c>
      <c r="Q23" s="127" t="s">
        <v>229</v>
      </c>
      <c r="R23" s="128" t="s">
        <v>229</v>
      </c>
      <c r="S23" s="129" t="s">
        <v>229</v>
      </c>
      <c r="T23" s="129">
        <v>-1.9711484E-3</v>
      </c>
      <c r="U23" s="129">
        <v>-6.9491737000000001E-3</v>
      </c>
      <c r="V23" s="130" t="s">
        <v>229</v>
      </c>
      <c r="W23" s="294" t="s">
        <v>191</v>
      </c>
    </row>
    <row r="24" spans="2:27" x14ac:dyDescent="0.2">
      <c r="B24" s="124" t="s">
        <v>68</v>
      </c>
      <c r="C24" s="125" t="s">
        <v>229</v>
      </c>
      <c r="D24" s="126">
        <v>0.11873224909999999</v>
      </c>
      <c r="E24" s="126">
        <v>0.26893671690000004</v>
      </c>
      <c r="F24" s="126">
        <v>0.2262997588</v>
      </c>
      <c r="G24" s="127">
        <v>0.13858039629999999</v>
      </c>
      <c r="H24" s="125" t="s">
        <v>229</v>
      </c>
      <c r="I24" s="126">
        <v>4.3199243999999998E-2</v>
      </c>
      <c r="J24" s="126">
        <v>0.15225034479999999</v>
      </c>
      <c r="K24" s="126">
        <v>0.19261835829999999</v>
      </c>
      <c r="L24" s="127">
        <v>0.16816361619999998</v>
      </c>
      <c r="M24" s="125" t="s">
        <v>229</v>
      </c>
      <c r="N24" s="126">
        <v>0.17050243089999997</v>
      </c>
      <c r="O24" s="126">
        <v>0.45644395369999996</v>
      </c>
      <c r="P24" s="126">
        <v>0.44609622100000001</v>
      </c>
      <c r="Q24" s="127">
        <v>0.35521975070000006</v>
      </c>
      <c r="R24" s="128" t="s">
        <v>229</v>
      </c>
      <c r="S24" s="129">
        <v>7.0198700000000001E-3</v>
      </c>
      <c r="T24" s="129">
        <v>3.5256891900000004E-2</v>
      </c>
      <c r="U24" s="129">
        <v>2.1722494700000001E-2</v>
      </c>
      <c r="V24" s="130">
        <v>3.5647928299999999E-2</v>
      </c>
      <c r="W24" s="294" t="s">
        <v>193</v>
      </c>
    </row>
    <row r="25" spans="2:27" ht="16" customHeight="1" x14ac:dyDescent="0.2">
      <c r="B25" s="124" t="s">
        <v>71</v>
      </c>
      <c r="C25" s="125"/>
      <c r="D25" s="126">
        <v>0.19245770320296288</v>
      </c>
      <c r="E25" s="126">
        <v>0.45808371186256408</v>
      </c>
      <c r="F25" s="126">
        <v>0.43982752323150637</v>
      </c>
      <c r="G25" s="127">
        <v>0.26142363369464872</v>
      </c>
      <c r="H25" s="125"/>
      <c r="I25" s="126">
        <v>0.10931999444961547</v>
      </c>
      <c r="J25" s="126">
        <v>0.21903321981430054</v>
      </c>
      <c r="K25" s="126">
        <v>0.1957848072052002</v>
      </c>
      <c r="L25" s="127">
        <v>0.27442103385925293</v>
      </c>
      <c r="M25" s="125"/>
      <c r="N25" s="126">
        <v>0.30177769765257834</v>
      </c>
      <c r="O25" s="126">
        <v>0.6771169316768646</v>
      </c>
      <c r="P25" s="126">
        <v>0.63561233043670651</v>
      </c>
      <c r="Q25" s="127">
        <v>0.5358446675539017</v>
      </c>
      <c r="R25" s="128"/>
      <c r="S25" s="129">
        <v>1.0135941505432129E-2</v>
      </c>
      <c r="T25" s="129">
        <v>5.4675912857055663E-2</v>
      </c>
      <c r="U25" s="129">
        <v>3.1632525920867918E-2</v>
      </c>
      <c r="V25" s="130">
        <v>4.4890284538269043E-2</v>
      </c>
      <c r="W25" s="294" t="s">
        <v>405</v>
      </c>
    </row>
    <row r="26" spans="2:27" x14ac:dyDescent="0.2">
      <c r="B26" s="124" t="s">
        <v>72</v>
      </c>
      <c r="C26" s="125">
        <v>4.3614055900000004E-2</v>
      </c>
      <c r="D26" s="126">
        <v>-5.3734274900000004E-2</v>
      </c>
      <c r="E26" s="131">
        <v>0.12232028310000001</v>
      </c>
      <c r="F26" s="126">
        <v>0.14223478110000001</v>
      </c>
      <c r="G26" s="127">
        <v>-6.8064748100000003E-2</v>
      </c>
      <c r="H26" s="125">
        <v>5.2740480200000002E-2</v>
      </c>
      <c r="I26" s="126">
        <v>-2.7959594099999999E-2</v>
      </c>
      <c r="J26" s="131">
        <v>0.13579484049999999</v>
      </c>
      <c r="K26" s="126">
        <v>0.1840236559</v>
      </c>
      <c r="L26" s="127">
        <v>-8.4911211799999997E-2</v>
      </c>
      <c r="M26" s="125">
        <v>0.14257618799999999</v>
      </c>
      <c r="N26" s="126">
        <v>-0.14650717260000001</v>
      </c>
      <c r="O26" s="131">
        <v>0.35711529919999996</v>
      </c>
      <c r="P26" s="126">
        <v>0.41540222589999998</v>
      </c>
      <c r="Q26" s="127">
        <v>-0.31854252420000001</v>
      </c>
      <c r="R26" s="128">
        <v>4.6221651899999994E-2</v>
      </c>
      <c r="S26" s="129">
        <v>-6.4813303599999997E-2</v>
      </c>
      <c r="T26" s="132">
        <v>9.9000175600000004E-2</v>
      </c>
      <c r="U26" s="129">
        <v>8.9143788799999998E-2</v>
      </c>
      <c r="V26" s="130">
        <v>-0.1655665643</v>
      </c>
      <c r="W26" s="294" t="s">
        <v>196</v>
      </c>
    </row>
    <row r="27" spans="2:27" x14ac:dyDescent="0.2">
      <c r="B27" s="124" t="s">
        <v>76</v>
      </c>
      <c r="C27" s="125">
        <v>-7.8999420200000003E-2</v>
      </c>
      <c r="D27" s="126">
        <v>4.0541238899999998E-2</v>
      </c>
      <c r="E27" s="126">
        <v>0.15339326389999999</v>
      </c>
      <c r="F27" s="126">
        <v>0.2419208501</v>
      </c>
      <c r="G27" s="127" t="s">
        <v>229</v>
      </c>
      <c r="H27" s="125">
        <v>-1.9647912100000001E-2</v>
      </c>
      <c r="I27" s="126">
        <v>4.4882403699999997E-2</v>
      </c>
      <c r="J27" s="126">
        <v>0.18501578259999998</v>
      </c>
      <c r="K27" s="126">
        <v>0.2169252612</v>
      </c>
      <c r="L27" s="127" t="s">
        <v>229</v>
      </c>
      <c r="M27" s="125">
        <v>-0.13307531320000002</v>
      </c>
      <c r="N27" s="126">
        <v>0.1090590572</v>
      </c>
      <c r="O27" s="126">
        <v>0.3825416988</v>
      </c>
      <c r="P27" s="126">
        <v>0.7011781279</v>
      </c>
      <c r="Q27" s="127" t="s">
        <v>229</v>
      </c>
      <c r="R27" s="128">
        <v>-3.4427980900000002E-2</v>
      </c>
      <c r="S27" s="129">
        <v>2.3635414600000001E-2</v>
      </c>
      <c r="T27" s="129">
        <v>4.4132652300000005E-2</v>
      </c>
      <c r="U27" s="129">
        <v>0.24233201659999998</v>
      </c>
      <c r="V27" s="130" t="s">
        <v>229</v>
      </c>
      <c r="W27" s="294" t="s">
        <v>212</v>
      </c>
    </row>
    <row r="28" spans="2:27" x14ac:dyDescent="0.2">
      <c r="B28" s="124" t="s">
        <v>77</v>
      </c>
      <c r="C28" s="125" t="s">
        <v>229</v>
      </c>
      <c r="D28" s="126">
        <v>9.2894802900000004E-2</v>
      </c>
      <c r="E28" s="126">
        <v>0.27831504899999998</v>
      </c>
      <c r="F28" s="126">
        <v>0.2742410046</v>
      </c>
      <c r="G28" s="127" t="s">
        <v>229</v>
      </c>
      <c r="H28" s="125" t="s">
        <v>229</v>
      </c>
      <c r="I28" s="126">
        <v>7.4058445400000006E-2</v>
      </c>
      <c r="J28" s="126">
        <v>0.18808061540000001</v>
      </c>
      <c r="K28" s="126">
        <v>0.22031452269999999</v>
      </c>
      <c r="L28" s="127" t="s">
        <v>229</v>
      </c>
      <c r="M28" s="125" t="s">
        <v>229</v>
      </c>
      <c r="N28" s="126">
        <v>0.17730519480000001</v>
      </c>
      <c r="O28" s="126">
        <v>0.516254553</v>
      </c>
      <c r="P28" s="126">
        <v>0.55123419110000005</v>
      </c>
      <c r="Q28" s="127" t="s">
        <v>229</v>
      </c>
      <c r="R28" s="128" t="s">
        <v>229</v>
      </c>
      <c r="S28" s="129">
        <v>8.2309547000000011E-3</v>
      </c>
      <c r="T28" s="129">
        <v>4.1395416499999997E-2</v>
      </c>
      <c r="U28" s="129">
        <v>4.7926135700000004E-2</v>
      </c>
      <c r="V28" s="130" t="s">
        <v>229</v>
      </c>
      <c r="W28" s="294" t="s">
        <v>199</v>
      </c>
    </row>
    <row r="29" spans="2:27" s="311" customFormat="1" x14ac:dyDescent="0.2">
      <c r="B29" s="124" t="s">
        <v>78</v>
      </c>
      <c r="C29" s="290">
        <v>-0.113144930005074</v>
      </c>
      <c r="D29" s="131">
        <v>0.20553038045763969</v>
      </c>
      <c r="E29" s="131">
        <v>0.4411947649717331</v>
      </c>
      <c r="F29" s="131">
        <v>0.30826894044876096</v>
      </c>
      <c r="G29" s="291">
        <v>0.21636956453323364</v>
      </c>
      <c r="H29" s="290">
        <v>-5.7131147384643602E-2</v>
      </c>
      <c r="I29" s="131">
        <v>4.3153142929077147E-2</v>
      </c>
      <c r="J29" s="131">
        <v>0.15461247444152831</v>
      </c>
      <c r="K29" s="131">
        <v>0.1882663345336914</v>
      </c>
      <c r="L29" s="291">
        <v>0.28376276016235352</v>
      </c>
      <c r="M29" s="290">
        <v>-0.17027607738971701</v>
      </c>
      <c r="N29" s="131">
        <v>0.24868352338671684</v>
      </c>
      <c r="O29" s="131">
        <v>0.59580723941326141</v>
      </c>
      <c r="P29" s="131">
        <v>0.49653527498245237</v>
      </c>
      <c r="Q29" s="291">
        <v>0.5001323246955871</v>
      </c>
      <c r="R29" s="292">
        <v>-1.31179988384247E-2</v>
      </c>
      <c r="S29" s="132">
        <v>2.2490262985229492E-2</v>
      </c>
      <c r="T29" s="132">
        <v>4.7630200386047365E-2</v>
      </c>
      <c r="U29" s="132">
        <v>6.7575836181640619E-2</v>
      </c>
      <c r="V29" s="293">
        <v>8.2289981842041018E-2</v>
      </c>
      <c r="W29" s="294" t="s">
        <v>200</v>
      </c>
    </row>
    <row r="30" spans="2:27" x14ac:dyDescent="0.2">
      <c r="B30" s="124" t="s">
        <v>79</v>
      </c>
      <c r="C30" s="125">
        <v>0.65045010820000004</v>
      </c>
      <c r="D30" s="126">
        <v>0.39766644759999997</v>
      </c>
      <c r="E30" s="126">
        <v>0.46387797860000002</v>
      </c>
      <c r="F30" s="126">
        <v>0.42497709460000005</v>
      </c>
      <c r="G30" s="127">
        <v>0.3204348836</v>
      </c>
      <c r="H30" s="125">
        <v>0.16272478609999999</v>
      </c>
      <c r="I30" s="126">
        <v>0.13151922839999999</v>
      </c>
      <c r="J30" s="126">
        <v>0.18636296089999999</v>
      </c>
      <c r="K30" s="126">
        <v>0.29317685329999998</v>
      </c>
      <c r="L30" s="127">
        <v>0.25842054759999999</v>
      </c>
      <c r="M30" s="125">
        <v>0.83817051170000001</v>
      </c>
      <c r="N30" s="126">
        <v>0.54143199269999998</v>
      </c>
      <c r="O30" s="126">
        <v>0.66239145119999998</v>
      </c>
      <c r="P30" s="126">
        <v>0.74740674249999994</v>
      </c>
      <c r="Q30" s="127">
        <v>0.61510015330000001</v>
      </c>
      <c r="R30" s="128">
        <v>2.4995617299999998E-2</v>
      </c>
      <c r="S30" s="129">
        <v>1.2246316699999999E-2</v>
      </c>
      <c r="T30" s="129">
        <v>1.21505117E-2</v>
      </c>
      <c r="U30" s="129">
        <v>2.3925991099999998E-2</v>
      </c>
      <c r="V30" s="130">
        <v>3.6244722100000001E-2</v>
      </c>
      <c r="W30" s="294" t="s">
        <v>190</v>
      </c>
    </row>
    <row r="31" spans="2:27" x14ac:dyDescent="0.2">
      <c r="B31" s="124" t="s">
        <v>83</v>
      </c>
      <c r="C31" s="125">
        <v>0.17513388190000001</v>
      </c>
      <c r="D31" s="126" t="s">
        <v>251</v>
      </c>
      <c r="E31" s="126">
        <v>0.30894216530000002</v>
      </c>
      <c r="F31" s="126">
        <v>0.25879169299999999</v>
      </c>
      <c r="G31" s="127">
        <v>0.25860066739999998</v>
      </c>
      <c r="H31" s="125">
        <v>9.46810441E-2</v>
      </c>
      <c r="I31" s="126" t="s">
        <v>251</v>
      </c>
      <c r="J31" s="126">
        <v>0.2412196774</v>
      </c>
      <c r="K31" s="126">
        <v>0.19677590210000001</v>
      </c>
      <c r="L31" s="127">
        <v>0.26477100279999999</v>
      </c>
      <c r="M31" s="125">
        <v>0.32144960920000004</v>
      </c>
      <c r="N31" s="126" t="s">
        <v>251</v>
      </c>
      <c r="O31" s="126">
        <v>0.6300488715</v>
      </c>
      <c r="P31" s="126">
        <v>0.52271210990000005</v>
      </c>
      <c r="Q31" s="127">
        <v>0.57700405779999997</v>
      </c>
      <c r="R31" s="128">
        <v>4.95066875E-2</v>
      </c>
      <c r="S31" s="129" t="s">
        <v>251</v>
      </c>
      <c r="T31" s="129">
        <v>7.6483913399999992E-2</v>
      </c>
      <c r="U31" s="129">
        <v>6.1089521899999999E-2</v>
      </c>
      <c r="V31" s="130">
        <v>5.1868950399999995E-2</v>
      </c>
      <c r="W31" s="294" t="s">
        <v>232</v>
      </c>
    </row>
    <row r="32" spans="2:27" x14ac:dyDescent="0.2">
      <c r="B32" s="124" t="s">
        <v>84</v>
      </c>
      <c r="C32" s="125">
        <v>2.2968518399999999E-2</v>
      </c>
      <c r="D32" s="126">
        <v>2.30471015E-2</v>
      </c>
      <c r="E32" s="126">
        <v>4.8203780199999997E-2</v>
      </c>
      <c r="F32" s="126">
        <v>7.9711950099999998E-2</v>
      </c>
      <c r="G32" s="127">
        <v>3.7045319600000001E-2</v>
      </c>
      <c r="H32" s="125">
        <v>1.13963691E-2</v>
      </c>
      <c r="I32" s="126">
        <v>8.320437600000001E-3</v>
      </c>
      <c r="J32" s="126">
        <v>9.5412051100000006E-2</v>
      </c>
      <c r="K32" s="126">
        <v>0.16182324419999999</v>
      </c>
      <c r="L32" s="127">
        <v>0.11265850240000001</v>
      </c>
      <c r="M32" s="125">
        <v>8.955526300000001E-2</v>
      </c>
      <c r="N32" s="126">
        <v>6.3460455499999999E-2</v>
      </c>
      <c r="O32" s="126">
        <v>0.27746993669999998</v>
      </c>
      <c r="P32" s="126">
        <v>0.46050855149999997</v>
      </c>
      <c r="Q32" s="127">
        <v>0.26540964490000002</v>
      </c>
      <c r="R32" s="128">
        <v>5.51903755E-2</v>
      </c>
      <c r="S32" s="129">
        <v>3.2422579399999998E-2</v>
      </c>
      <c r="T32" s="129">
        <v>0.1331280162</v>
      </c>
      <c r="U32" s="129">
        <v>0.21890510070000002</v>
      </c>
      <c r="V32" s="130">
        <v>0.1134931793</v>
      </c>
      <c r="W32" s="294" t="s">
        <v>202</v>
      </c>
    </row>
    <row r="33" spans="2:23" s="311" customFormat="1" x14ac:dyDescent="0.2">
      <c r="B33" s="124" t="s">
        <v>86</v>
      </c>
      <c r="C33" s="290">
        <v>6.8666065931320186E-2</v>
      </c>
      <c r="D33" s="131">
        <v>-0.14886310584843199</v>
      </c>
      <c r="E33" s="131">
        <v>-0.33483000963926302</v>
      </c>
      <c r="F33" s="131">
        <v>0.2203395414352417</v>
      </c>
      <c r="G33" s="291">
        <v>0.11030967473983765</v>
      </c>
      <c r="H33" s="290">
        <v>7.8641679286956784E-2</v>
      </c>
      <c r="I33" s="131">
        <v>-6.9880414009094199E-2</v>
      </c>
      <c r="J33" s="131">
        <v>-0.15035801887512201</v>
      </c>
      <c r="K33" s="131">
        <v>0.15916352838277817</v>
      </c>
      <c r="L33" s="291">
        <v>0.18183731466531752</v>
      </c>
      <c r="M33" s="290">
        <v>0.14730774521827697</v>
      </c>
      <c r="N33" s="131">
        <v>-0.21874351985752599</v>
      </c>
      <c r="O33" s="131">
        <v>-0.48518802851438497</v>
      </c>
      <c r="P33" s="131">
        <v>0.37950306981801984</v>
      </c>
      <c r="Q33" s="291">
        <v>0.29214698940515516</v>
      </c>
      <c r="R33" s="292">
        <v>1.6468513011932372E-2</v>
      </c>
      <c r="S33" s="132">
        <v>-0.10527297019958499</v>
      </c>
      <c r="T33" s="132">
        <v>-0.140106287002563</v>
      </c>
      <c r="U33" s="132">
        <v>7.0240111351013185E-2</v>
      </c>
      <c r="V33" s="293">
        <v>3.154336214065552E-2</v>
      </c>
      <c r="W33" s="294" t="s">
        <v>370</v>
      </c>
    </row>
    <row r="34" spans="2:23" x14ac:dyDescent="0.2">
      <c r="B34" s="124" t="s">
        <v>87</v>
      </c>
      <c r="C34" s="290">
        <v>4.9353688399999998E-2</v>
      </c>
      <c r="D34" s="131">
        <v>8.0849394599999999E-2</v>
      </c>
      <c r="E34" s="131">
        <v>0.21355734479999999</v>
      </c>
      <c r="F34" s="131">
        <v>0.21593309829999999</v>
      </c>
      <c r="G34" s="291">
        <v>8.5373679599999988E-2</v>
      </c>
      <c r="H34" s="290">
        <v>3.4246743699999999E-2</v>
      </c>
      <c r="I34" s="131">
        <v>2.7023504200000003E-2</v>
      </c>
      <c r="J34" s="131">
        <v>0.12130089820000001</v>
      </c>
      <c r="K34" s="131">
        <v>0.17372296370000001</v>
      </c>
      <c r="L34" s="291">
        <v>0.16997590840000001</v>
      </c>
      <c r="M34" s="290">
        <v>0.11278931789999999</v>
      </c>
      <c r="N34" s="131">
        <v>0.13448967910000001</v>
      </c>
      <c r="O34" s="131">
        <v>0.41894634000000003</v>
      </c>
      <c r="P34" s="131">
        <v>0.55514590129999997</v>
      </c>
      <c r="Q34" s="291">
        <v>0.33037107609999999</v>
      </c>
      <c r="R34" s="292">
        <v>2.8423991599999997E-2</v>
      </c>
      <c r="S34" s="132">
        <v>2.5308375099999999E-2</v>
      </c>
      <c r="T34" s="132">
        <v>7.6055881399999997E-2</v>
      </c>
      <c r="U34" s="132">
        <v>0.15119314480000001</v>
      </c>
      <c r="V34" s="293">
        <v>6.9944522800000006E-2</v>
      </c>
      <c r="W34" s="294" t="s">
        <v>200</v>
      </c>
    </row>
    <row r="35" spans="2:23" x14ac:dyDescent="0.2">
      <c r="B35" s="124" t="s">
        <v>252</v>
      </c>
      <c r="C35" s="125">
        <v>4.1254747000000001E-2</v>
      </c>
      <c r="D35" s="126" t="s">
        <v>229</v>
      </c>
      <c r="E35" s="126" t="s">
        <v>229</v>
      </c>
      <c r="F35" s="126">
        <v>-0.18295581320000001</v>
      </c>
      <c r="G35" s="127">
        <v>0.16415582910000001</v>
      </c>
      <c r="H35" s="125">
        <v>2.9527047899999999E-2</v>
      </c>
      <c r="I35" s="126" t="s">
        <v>229</v>
      </c>
      <c r="J35" s="126" t="s">
        <v>229</v>
      </c>
      <c r="K35" s="126">
        <v>-0.1243692074</v>
      </c>
      <c r="L35" s="127">
        <v>9.2912845199999997E-2</v>
      </c>
      <c r="M35" s="125">
        <v>9.2905448400000007E-2</v>
      </c>
      <c r="N35" s="126" t="s">
        <v>229</v>
      </c>
      <c r="O35" s="126" t="s">
        <v>229</v>
      </c>
      <c r="P35" s="126">
        <v>-0.43224011400000001</v>
      </c>
      <c r="Q35" s="127">
        <v>0.29259007279999999</v>
      </c>
      <c r="R35" s="128">
        <v>2.2123653499999996E-2</v>
      </c>
      <c r="S35" s="129" t="s">
        <v>229</v>
      </c>
      <c r="T35" s="129" t="s">
        <v>229</v>
      </c>
      <c r="U35" s="129">
        <v>-0.12491509340000001</v>
      </c>
      <c r="V35" s="130">
        <v>3.1674956800000001E-2</v>
      </c>
      <c r="W35" s="294" t="s">
        <v>191</v>
      </c>
    </row>
    <row r="36" spans="2:23" x14ac:dyDescent="0.2">
      <c r="B36" s="124" t="s">
        <v>93</v>
      </c>
      <c r="C36" s="125" t="s">
        <v>229</v>
      </c>
      <c r="D36" s="126" t="s">
        <v>229</v>
      </c>
      <c r="E36" s="126">
        <v>8.48172856E-2</v>
      </c>
      <c r="F36" s="126">
        <v>0.1154784051</v>
      </c>
      <c r="G36" s="127">
        <v>6.4992803799999999E-2</v>
      </c>
      <c r="H36" s="125" t="s">
        <v>229</v>
      </c>
      <c r="I36" s="126" t="s">
        <v>229</v>
      </c>
      <c r="J36" s="126">
        <v>3.0622592100000002E-2</v>
      </c>
      <c r="K36" s="126">
        <v>5.2832627299999997E-2</v>
      </c>
      <c r="L36" s="127">
        <v>5.4563024599999996E-2</v>
      </c>
      <c r="M36" s="125" t="s">
        <v>229</v>
      </c>
      <c r="N36" s="126" t="s">
        <v>229</v>
      </c>
      <c r="O36" s="126">
        <v>0.20690707069999997</v>
      </c>
      <c r="P36" s="126">
        <v>0.2717631787</v>
      </c>
      <c r="Q36" s="127">
        <v>0.2017148506</v>
      </c>
      <c r="R36" s="128" t="s">
        <v>229</v>
      </c>
      <c r="S36" s="129" t="s">
        <v>229</v>
      </c>
      <c r="T36" s="129">
        <v>8.6381692900000001E-2</v>
      </c>
      <c r="U36" s="129">
        <v>0.10074026059999999</v>
      </c>
      <c r="V36" s="130">
        <v>7.4302086399999995E-2</v>
      </c>
      <c r="W36" s="294" t="s">
        <v>196</v>
      </c>
    </row>
    <row r="37" spans="2:23" x14ac:dyDescent="0.2">
      <c r="B37" s="124" t="s">
        <v>94</v>
      </c>
      <c r="C37" s="125" t="s">
        <v>229</v>
      </c>
      <c r="D37" s="126">
        <v>9.3529138599999992E-2</v>
      </c>
      <c r="E37" s="126">
        <v>0.36213554049999996</v>
      </c>
      <c r="F37" s="126">
        <v>0.34803992569999997</v>
      </c>
      <c r="G37" s="127" t="s">
        <v>229</v>
      </c>
      <c r="H37" s="125" t="s">
        <v>229</v>
      </c>
      <c r="I37" s="126">
        <v>2.05457439E-2</v>
      </c>
      <c r="J37" s="126">
        <v>8.4711543200000003E-2</v>
      </c>
      <c r="K37" s="126">
        <v>8.7191742099999997E-2</v>
      </c>
      <c r="L37" s="127" t="s">
        <v>229</v>
      </c>
      <c r="M37" s="125" t="s">
        <v>229</v>
      </c>
      <c r="N37" s="126">
        <v>0.12354917309999999</v>
      </c>
      <c r="O37" s="126">
        <v>0.46330865490000001</v>
      </c>
      <c r="P37" s="126">
        <v>0.46986599699999998</v>
      </c>
      <c r="Q37" s="127" t="s">
        <v>229</v>
      </c>
      <c r="R37" s="128" t="s">
        <v>229</v>
      </c>
      <c r="S37" s="129">
        <v>9.4742907000000005E-3</v>
      </c>
      <c r="T37" s="129">
        <v>1.05970849E-2</v>
      </c>
      <c r="U37" s="129">
        <v>3.4634329300000002E-2</v>
      </c>
      <c r="V37" s="130" t="s">
        <v>229</v>
      </c>
      <c r="W37" s="294" t="s">
        <v>198</v>
      </c>
    </row>
    <row r="38" spans="2:23" x14ac:dyDescent="0.2">
      <c r="B38" s="124" t="s">
        <v>253</v>
      </c>
      <c r="C38" s="125" t="s">
        <v>251</v>
      </c>
      <c r="D38" s="126">
        <v>7.9895920199999998E-2</v>
      </c>
      <c r="E38" s="126">
        <v>0.1478509952</v>
      </c>
      <c r="F38" s="126">
        <v>0.2107965816</v>
      </c>
      <c r="G38" s="127">
        <v>-0.1181249798</v>
      </c>
      <c r="H38" s="125" t="s">
        <v>251</v>
      </c>
      <c r="I38" s="126">
        <v>3.72361285E-2</v>
      </c>
      <c r="J38" s="126">
        <v>0.12820987219999999</v>
      </c>
      <c r="K38" s="126">
        <v>0.1488979071</v>
      </c>
      <c r="L38" s="127">
        <v>-0.20807679440000001</v>
      </c>
      <c r="M38" s="125" t="s">
        <v>251</v>
      </c>
      <c r="N38" s="126">
        <v>0.1475847666</v>
      </c>
      <c r="O38" s="126">
        <v>0.33934208140000005</v>
      </c>
      <c r="P38" s="126">
        <v>0.59026855410000001</v>
      </c>
      <c r="Q38" s="127">
        <v>-0.470171589</v>
      </c>
      <c r="R38" s="128" t="s">
        <v>251</v>
      </c>
      <c r="S38" s="129">
        <v>3.0452717900000002E-2</v>
      </c>
      <c r="T38" s="129">
        <v>6.0063895799999996E-2</v>
      </c>
      <c r="U38" s="129">
        <v>0.226790516</v>
      </c>
      <c r="V38" s="130">
        <v>-0.13467669869999999</v>
      </c>
      <c r="W38" s="294" t="s">
        <v>193</v>
      </c>
    </row>
    <row r="39" spans="2:23" x14ac:dyDescent="0.2">
      <c r="B39" s="124" t="s">
        <v>96</v>
      </c>
      <c r="C39" s="125">
        <v>-6.2024127599999999E-2</v>
      </c>
      <c r="D39" s="126">
        <v>4.8652798999999997E-2</v>
      </c>
      <c r="E39" s="126">
        <v>0.22359245550000001</v>
      </c>
      <c r="F39" s="126">
        <v>0.31820379599999998</v>
      </c>
      <c r="G39" s="127">
        <v>0.21660244750000002</v>
      </c>
      <c r="H39" s="125">
        <v>-5.37721585E-2</v>
      </c>
      <c r="I39" s="126">
        <v>1.6677798399999999E-2</v>
      </c>
      <c r="J39" s="126">
        <v>0.13781645249999999</v>
      </c>
      <c r="K39" s="126">
        <v>0.16339950959999999</v>
      </c>
      <c r="L39" s="127">
        <v>0.24447968710000001</v>
      </c>
      <c r="M39" s="125">
        <v>-0.1332111205</v>
      </c>
      <c r="N39" s="126">
        <v>7.6388430800000004E-2</v>
      </c>
      <c r="O39" s="126">
        <v>0.40658142429999999</v>
      </c>
      <c r="P39" s="126">
        <v>0.61861969459999999</v>
      </c>
      <c r="Q39" s="127">
        <v>0.61852319700000002</v>
      </c>
      <c r="R39" s="128">
        <v>-1.7414834400000002E-2</v>
      </c>
      <c r="S39" s="129">
        <v>1.03522323E-2</v>
      </c>
      <c r="T39" s="129">
        <v>3.79982533E-2</v>
      </c>
      <c r="U39" s="129">
        <v>0.1309114036</v>
      </c>
      <c r="V39" s="130">
        <v>0.1419400623</v>
      </c>
      <c r="W39" s="294" t="s">
        <v>181</v>
      </c>
    </row>
    <row r="40" spans="2:23" x14ac:dyDescent="0.2">
      <c r="B40" s="124" t="s">
        <v>97</v>
      </c>
      <c r="C40" s="125" t="s">
        <v>229</v>
      </c>
      <c r="D40" s="126">
        <v>7.2150471100000002E-2</v>
      </c>
      <c r="E40" s="126">
        <v>0.29037657649999998</v>
      </c>
      <c r="F40" s="126">
        <v>0.23040427189999999</v>
      </c>
      <c r="G40" s="127" t="s">
        <v>229</v>
      </c>
      <c r="H40" s="125" t="s">
        <v>229</v>
      </c>
      <c r="I40" s="126">
        <v>7.8563438499999999E-2</v>
      </c>
      <c r="J40" s="126">
        <v>0.22226964250000003</v>
      </c>
      <c r="K40" s="126">
        <v>0.236093893</v>
      </c>
      <c r="L40" s="127" t="s">
        <v>229</v>
      </c>
      <c r="M40" s="125" t="s">
        <v>229</v>
      </c>
      <c r="N40" s="126">
        <v>0.16469410239999999</v>
      </c>
      <c r="O40" s="126">
        <v>0.52716356259999997</v>
      </c>
      <c r="P40" s="126">
        <v>0.4988703947</v>
      </c>
      <c r="Q40" s="127" t="s">
        <v>229</v>
      </c>
      <c r="R40" s="128" t="s">
        <v>229</v>
      </c>
      <c r="S40" s="129">
        <v>1.39801927E-2</v>
      </c>
      <c r="T40" s="129">
        <v>1.0572333499999999E-2</v>
      </c>
      <c r="U40" s="129">
        <v>2.9902266900000002E-2</v>
      </c>
      <c r="V40" s="130" t="s">
        <v>229</v>
      </c>
      <c r="W40" s="294" t="s">
        <v>254</v>
      </c>
    </row>
    <row r="41" spans="2:23" x14ac:dyDescent="0.2">
      <c r="B41" s="124" t="s">
        <v>98</v>
      </c>
      <c r="C41" s="125" t="s">
        <v>251</v>
      </c>
      <c r="D41" s="126">
        <v>0.12258147060000001</v>
      </c>
      <c r="E41" s="126">
        <v>0.35833901070000002</v>
      </c>
      <c r="F41" s="126">
        <v>0.25241721919999999</v>
      </c>
      <c r="G41" s="127" t="s">
        <v>251</v>
      </c>
      <c r="H41" s="125" t="s">
        <v>251</v>
      </c>
      <c r="I41" s="126">
        <v>0.14722321790000001</v>
      </c>
      <c r="J41" s="126">
        <v>0.19048726800000002</v>
      </c>
      <c r="K41" s="126">
        <v>0.28130744629999999</v>
      </c>
      <c r="L41" s="127" t="s">
        <v>251</v>
      </c>
      <c r="M41" s="125" t="s">
        <v>251</v>
      </c>
      <c r="N41" s="126">
        <v>0.33215225500000001</v>
      </c>
      <c r="O41" s="126">
        <v>0.60061092199999999</v>
      </c>
      <c r="P41" s="126">
        <v>0.56772645740000005</v>
      </c>
      <c r="Q41" s="127" t="s">
        <v>251</v>
      </c>
      <c r="R41" s="128" t="s">
        <v>251</v>
      </c>
      <c r="S41" s="129">
        <v>6.2347566499999993E-2</v>
      </c>
      <c r="T41" s="129">
        <v>4.3178085800000002E-2</v>
      </c>
      <c r="U41" s="129">
        <v>2.08397123E-2</v>
      </c>
      <c r="V41" s="130" t="s">
        <v>251</v>
      </c>
      <c r="W41" s="294" t="s">
        <v>255</v>
      </c>
    </row>
    <row r="42" spans="2:23" s="311" customFormat="1" x14ac:dyDescent="0.2">
      <c r="B42" s="124" t="s">
        <v>101</v>
      </c>
      <c r="C42" s="290">
        <v>0.20178904771804809</v>
      </c>
      <c r="D42" s="131">
        <v>0.11797136396169662</v>
      </c>
      <c r="E42" s="131">
        <v>0.27187686339020728</v>
      </c>
      <c r="F42" s="131">
        <v>0.2703216862678528</v>
      </c>
      <c r="G42" s="291">
        <v>0.20104195177555084</v>
      </c>
      <c r="H42" s="290">
        <v>0.1507737922668457</v>
      </c>
      <c r="I42" s="131">
        <v>3.8636612892150882E-2</v>
      </c>
      <c r="J42" s="131">
        <v>0.1737140417098999</v>
      </c>
      <c r="K42" s="131">
        <v>0.14703339099884033</v>
      </c>
      <c r="L42" s="291">
        <v>0.11427015781402589</v>
      </c>
      <c r="M42" s="290">
        <v>0.35256283998489379</v>
      </c>
      <c r="N42" s="131">
        <v>0.1566079768538475</v>
      </c>
      <c r="O42" s="131">
        <v>0.44559090510010718</v>
      </c>
      <c r="P42" s="131">
        <v>0.41735507726669313</v>
      </c>
      <c r="Q42" s="291">
        <v>0.31531210958957673</v>
      </c>
      <c r="R42" s="292">
        <v>9.5864133834838869E-2</v>
      </c>
      <c r="S42" s="132">
        <v>1.9743701219558717E-2</v>
      </c>
      <c r="T42" s="132">
        <v>2.7626402378082275E-2</v>
      </c>
      <c r="U42" s="132">
        <v>6.1571421623229983E-2</v>
      </c>
      <c r="V42" s="293">
        <v>9.0937528610229496E-2</v>
      </c>
      <c r="W42" s="294" t="s">
        <v>369</v>
      </c>
    </row>
    <row r="43" spans="2:23" x14ac:dyDescent="0.2">
      <c r="B43" s="124" t="s">
        <v>102</v>
      </c>
      <c r="C43" s="125">
        <v>-1.7622360900000002E-2</v>
      </c>
      <c r="D43" s="126" t="s">
        <v>229</v>
      </c>
      <c r="E43" s="126">
        <v>0.15904973820000001</v>
      </c>
      <c r="F43" s="126">
        <v>0.1110771914</v>
      </c>
      <c r="G43" s="127" t="s">
        <v>229</v>
      </c>
      <c r="H43" s="125">
        <v>-9.5032169E-3</v>
      </c>
      <c r="I43" s="126" t="s">
        <v>229</v>
      </c>
      <c r="J43" s="126">
        <v>0.13894122070000001</v>
      </c>
      <c r="K43" s="126">
        <v>0.21559821400000001</v>
      </c>
      <c r="L43" s="127" t="s">
        <v>229</v>
      </c>
      <c r="M43" s="125">
        <v>-7.0839150000000004E-2</v>
      </c>
      <c r="N43" s="126" t="s">
        <v>229</v>
      </c>
      <c r="O43" s="126">
        <v>0.41492756710000001</v>
      </c>
      <c r="P43" s="126">
        <v>0.43033060880000001</v>
      </c>
      <c r="Q43" s="127" t="s">
        <v>229</v>
      </c>
      <c r="R43" s="128">
        <v>-4.3713572300000003E-2</v>
      </c>
      <c r="S43" s="129" t="s">
        <v>229</v>
      </c>
      <c r="T43" s="129">
        <v>0.1157609065</v>
      </c>
      <c r="U43" s="129">
        <v>0.10353481419999999</v>
      </c>
      <c r="V43" s="130" t="s">
        <v>229</v>
      </c>
      <c r="W43" s="294" t="s">
        <v>181</v>
      </c>
    </row>
    <row r="44" spans="2:23" x14ac:dyDescent="0.2">
      <c r="B44" s="124" t="s">
        <v>104</v>
      </c>
      <c r="C44" s="295" t="s">
        <v>229</v>
      </c>
      <c r="D44" s="296">
        <v>4.7672770499999996E-2</v>
      </c>
      <c r="E44" s="296">
        <v>0.1543095967</v>
      </c>
      <c r="F44" s="296">
        <v>0.1249179815</v>
      </c>
      <c r="G44" s="297">
        <v>6.3236467500000004E-2</v>
      </c>
      <c r="H44" s="295" t="s">
        <v>229</v>
      </c>
      <c r="I44" s="296">
        <v>1.85960459E-2</v>
      </c>
      <c r="J44" s="296">
        <v>0.33121942310000002</v>
      </c>
      <c r="K44" s="296">
        <v>0.46333744500000001</v>
      </c>
      <c r="L44" s="297">
        <v>0.44931282449999999</v>
      </c>
      <c r="M44" s="295" t="s">
        <v>229</v>
      </c>
      <c r="N44" s="296">
        <v>8.0196582599999996E-2</v>
      </c>
      <c r="O44" s="296">
        <v>0.51885232670000003</v>
      </c>
      <c r="P44" s="296">
        <v>0.65857497720000002</v>
      </c>
      <c r="Q44" s="297">
        <v>0.59621414369999992</v>
      </c>
      <c r="R44" s="298" t="s">
        <v>229</v>
      </c>
      <c r="S44" s="299">
        <v>3.7796156599999998E-2</v>
      </c>
      <c r="T44" s="299">
        <v>0.12356158819999999</v>
      </c>
      <c r="U44" s="299">
        <v>8.9501211299999994E-2</v>
      </c>
      <c r="V44" s="300">
        <v>8.2150335399999996E-2</v>
      </c>
      <c r="W44" s="149" t="s">
        <v>200</v>
      </c>
    </row>
    <row r="45" spans="2:23" x14ac:dyDescent="0.2">
      <c r="B45" s="124" t="s">
        <v>256</v>
      </c>
      <c r="C45" s="125" t="s">
        <v>229</v>
      </c>
      <c r="D45" s="126" t="s">
        <v>229</v>
      </c>
      <c r="E45" s="126">
        <v>0.16552543980000001</v>
      </c>
      <c r="F45" s="126">
        <v>0.11835023680000001</v>
      </c>
      <c r="G45" s="127" t="s">
        <v>229</v>
      </c>
      <c r="H45" s="125" t="s">
        <v>229</v>
      </c>
      <c r="I45" s="126" t="s">
        <v>229</v>
      </c>
      <c r="J45" s="126">
        <v>0.28311122569999997</v>
      </c>
      <c r="K45" s="126">
        <v>0.2671898835</v>
      </c>
      <c r="L45" s="127" t="s">
        <v>229</v>
      </c>
      <c r="M45" s="125" t="s">
        <v>229</v>
      </c>
      <c r="N45" s="126" t="s">
        <v>229</v>
      </c>
      <c r="O45" s="126">
        <v>0.58220653529999999</v>
      </c>
      <c r="P45" s="126">
        <v>0.46333119760000002</v>
      </c>
      <c r="Q45" s="127" t="s">
        <v>229</v>
      </c>
      <c r="R45" s="128" t="s">
        <v>229</v>
      </c>
      <c r="S45" s="129" t="s">
        <v>229</v>
      </c>
      <c r="T45" s="129">
        <v>0.1002651978</v>
      </c>
      <c r="U45" s="129">
        <v>4.4292221200000002E-2</v>
      </c>
      <c r="V45" s="130" t="s">
        <v>229</v>
      </c>
      <c r="W45" s="294" t="s">
        <v>191</v>
      </c>
    </row>
    <row r="46" spans="2:23" x14ac:dyDescent="0.2">
      <c r="B46" s="145" t="s">
        <v>107</v>
      </c>
      <c r="C46" s="133">
        <v>-7.5672467899999998E-2</v>
      </c>
      <c r="D46" s="134">
        <v>9.9780213000000006E-2</v>
      </c>
      <c r="E46" s="134">
        <v>0.3468330328</v>
      </c>
      <c r="F46" s="134">
        <v>0.27293117109999998</v>
      </c>
      <c r="G46" s="135">
        <v>0.1234585641</v>
      </c>
      <c r="H46" s="133">
        <v>-6.4413286299999997E-2</v>
      </c>
      <c r="I46" s="134">
        <v>4.0611731999999998E-2</v>
      </c>
      <c r="J46" s="134">
        <v>0.16702816269999998</v>
      </c>
      <c r="K46" s="134">
        <v>0.18360562470000003</v>
      </c>
      <c r="L46" s="135">
        <v>0.19503839079999999</v>
      </c>
      <c r="M46" s="133">
        <v>-0.15519177849999999</v>
      </c>
      <c r="N46" s="134">
        <v>0.15686614809999999</v>
      </c>
      <c r="O46" s="134">
        <v>0.54738191540000003</v>
      </c>
      <c r="P46" s="134">
        <v>0.5226871904</v>
      </c>
      <c r="Q46" s="135">
        <v>0.34882890389999999</v>
      </c>
      <c r="R46" s="136">
        <v>-1.51060243E-2</v>
      </c>
      <c r="S46" s="137">
        <v>1.6474203E-2</v>
      </c>
      <c r="T46" s="137">
        <v>3.0387450699999999E-2</v>
      </c>
      <c r="U46" s="137">
        <v>6.6150394599999995E-2</v>
      </c>
      <c r="V46" s="138">
        <v>2.7177375900000002E-2</v>
      </c>
      <c r="W46" s="149" t="s">
        <v>190</v>
      </c>
    </row>
    <row r="47" spans="2:23" x14ac:dyDescent="0.2">
      <c r="B47" s="124" t="s">
        <v>108</v>
      </c>
      <c r="C47" s="125">
        <v>0.14529389700000001</v>
      </c>
      <c r="D47" s="126" t="s">
        <v>229</v>
      </c>
      <c r="E47" s="126">
        <v>0.2877364187</v>
      </c>
      <c r="F47" s="126">
        <v>0.27586267710000001</v>
      </c>
      <c r="G47" s="127">
        <v>0.11765500579999999</v>
      </c>
      <c r="H47" s="125">
        <v>1.78459516E-2</v>
      </c>
      <c r="I47" s="126" t="s">
        <v>229</v>
      </c>
      <c r="J47" s="126">
        <v>0.12637196339999998</v>
      </c>
      <c r="K47" s="126">
        <v>0.1225381598</v>
      </c>
      <c r="L47" s="127">
        <v>0.19126451719999998</v>
      </c>
      <c r="M47" s="125">
        <v>0.2285288241</v>
      </c>
      <c r="N47" s="126" t="s">
        <v>229</v>
      </c>
      <c r="O47" s="126">
        <v>0.46780213729999998</v>
      </c>
      <c r="P47" s="126">
        <v>0.47174763040000001</v>
      </c>
      <c r="Q47" s="127">
        <v>0.3324406184</v>
      </c>
      <c r="R47" s="128">
        <v>6.5388975500000002E-2</v>
      </c>
      <c r="S47" s="129" t="s">
        <v>229</v>
      </c>
      <c r="T47" s="129">
        <v>5.3693755100000004E-2</v>
      </c>
      <c r="U47" s="129">
        <v>7.3346793500000007E-2</v>
      </c>
      <c r="V47" s="130">
        <v>2.1074465000000001E-2</v>
      </c>
      <c r="W47" s="294" t="s">
        <v>185</v>
      </c>
    </row>
    <row r="48" spans="2:23" x14ac:dyDescent="0.2">
      <c r="B48" s="124" t="s">
        <v>257</v>
      </c>
      <c r="C48" s="125" t="s">
        <v>229</v>
      </c>
      <c r="D48" s="126">
        <v>6.0411446000000002E-3</v>
      </c>
      <c r="E48" s="126">
        <v>6.6442835399999997E-2</v>
      </c>
      <c r="F48" s="126">
        <v>8.8722937300000013E-2</v>
      </c>
      <c r="G48" s="127">
        <v>-5.33426319E-2</v>
      </c>
      <c r="H48" s="125" t="s">
        <v>229</v>
      </c>
      <c r="I48" s="126">
        <v>3.5296680000000001E-3</v>
      </c>
      <c r="J48" s="126">
        <v>3.3514564300000001E-2</v>
      </c>
      <c r="K48" s="126">
        <v>3.6033440300000004E-2</v>
      </c>
      <c r="L48" s="127">
        <v>-7.8022476499999993E-2</v>
      </c>
      <c r="M48" s="125" t="s">
        <v>229</v>
      </c>
      <c r="N48" s="126">
        <v>3.0730520399999999E-2</v>
      </c>
      <c r="O48" s="126">
        <v>0.19923106260000001</v>
      </c>
      <c r="P48" s="126">
        <v>0.3124252072</v>
      </c>
      <c r="Q48" s="127">
        <v>-0.31268652939999997</v>
      </c>
      <c r="R48" s="128" t="s">
        <v>229</v>
      </c>
      <c r="S48" s="129">
        <v>8.5257535999999998E-3</v>
      </c>
      <c r="T48" s="129">
        <v>3.0619589700000002E-2</v>
      </c>
      <c r="U48" s="129">
        <v>0.11971129550000001</v>
      </c>
      <c r="V48" s="130">
        <v>-9.6437697999999988E-2</v>
      </c>
      <c r="W48" s="294" t="s">
        <v>208</v>
      </c>
    </row>
    <row r="49" spans="2:23" x14ac:dyDescent="0.2">
      <c r="B49" s="124" t="s">
        <v>363</v>
      </c>
      <c r="C49" s="125">
        <v>9.61862302E-2</v>
      </c>
      <c r="D49" s="126">
        <v>5.11623878E-2</v>
      </c>
      <c r="E49" s="126">
        <v>0.19528674710000002</v>
      </c>
      <c r="F49" s="126">
        <v>0.16743100489999999</v>
      </c>
      <c r="G49" s="127">
        <v>0.14471679079999999</v>
      </c>
      <c r="H49" s="125">
        <v>2.3316552499999997E-2</v>
      </c>
      <c r="I49" s="126">
        <v>6.7445177999999996E-3</v>
      </c>
      <c r="J49" s="126">
        <v>6.9594475899999994E-2</v>
      </c>
      <c r="K49" s="126">
        <v>0.12055679230000001</v>
      </c>
      <c r="L49" s="127">
        <v>0.12122829539999999</v>
      </c>
      <c r="M49" s="125">
        <v>0.17000078460000001</v>
      </c>
      <c r="N49" s="126">
        <v>7.8193277800000002E-2</v>
      </c>
      <c r="O49" s="126">
        <v>0.43741009409999998</v>
      </c>
      <c r="P49" s="126">
        <v>0.35376155459999997</v>
      </c>
      <c r="Q49" s="127">
        <v>0.35860795490000003</v>
      </c>
      <c r="R49" s="128">
        <v>5.2251518900000002E-2</v>
      </c>
      <c r="S49" s="129">
        <v>3.9903634299999997E-2</v>
      </c>
      <c r="T49" s="129">
        <v>0.19966469579999999</v>
      </c>
      <c r="U49" s="129">
        <v>7.2556233900000003E-2</v>
      </c>
      <c r="V49" s="130">
        <v>9.6330711200000002E-2</v>
      </c>
      <c r="W49" s="294" t="s">
        <v>200</v>
      </c>
    </row>
    <row r="50" spans="2:23" ht="16" customHeight="1" x14ac:dyDescent="0.2">
      <c r="B50" s="124" t="s">
        <v>112</v>
      </c>
      <c r="C50" s="125">
        <v>-0.1014072174</v>
      </c>
      <c r="D50" s="126">
        <v>3.9127460199999999E-2</v>
      </c>
      <c r="E50" s="126">
        <v>0.17925925339999998</v>
      </c>
      <c r="F50" s="126">
        <v>0.2100647407</v>
      </c>
      <c r="G50" s="127">
        <v>0.1533014342</v>
      </c>
      <c r="H50" s="125">
        <v>-4.4158593100000004E-2</v>
      </c>
      <c r="I50" s="126">
        <v>1.2387410000000001E-2</v>
      </c>
      <c r="J50" s="126">
        <v>9.4777051799999998E-2</v>
      </c>
      <c r="K50" s="126">
        <v>7.7335895399999993E-2</v>
      </c>
      <c r="L50" s="127">
        <v>0.1258855243</v>
      </c>
      <c r="M50" s="125">
        <v>-0.16532719969999998</v>
      </c>
      <c r="N50" s="126">
        <v>6.8126494699999998E-2</v>
      </c>
      <c r="O50" s="126">
        <v>0.36901611229999998</v>
      </c>
      <c r="P50" s="126">
        <v>0.50891452270000004</v>
      </c>
      <c r="Q50" s="127">
        <v>0.4357941401</v>
      </c>
      <c r="R50" s="128">
        <v>-1.9761389099999999E-2</v>
      </c>
      <c r="S50" s="129">
        <v>1.66116246E-2</v>
      </c>
      <c r="T50" s="129">
        <v>9.4738483299999995E-2</v>
      </c>
      <c r="U50" s="129">
        <v>0.22151388659999999</v>
      </c>
      <c r="V50" s="130">
        <v>0.15660718170000001</v>
      </c>
      <c r="W50" s="294" t="s">
        <v>199</v>
      </c>
    </row>
    <row r="51" spans="2:23" s="311" customFormat="1" x14ac:dyDescent="0.2">
      <c r="B51" s="124" t="s">
        <v>115</v>
      </c>
      <c r="C51" s="290">
        <v>-0.10903098642826101</v>
      </c>
      <c r="D51" s="131">
        <v>0.10150401532649994</v>
      </c>
      <c r="E51" s="131">
        <v>0.25917053699493409</v>
      </c>
      <c r="F51" s="131">
        <v>0.20545055866241455</v>
      </c>
      <c r="G51" s="291">
        <v>-0.21232514023780799</v>
      </c>
      <c r="H51" s="290">
        <v>-3.9923621416091903E-2</v>
      </c>
      <c r="I51" s="131">
        <v>2.0373120754957199E-2</v>
      </c>
      <c r="J51" s="131">
        <v>0.1475933837890625</v>
      </c>
      <c r="K51" s="131">
        <v>0.2381039810180664</v>
      </c>
      <c r="L51" s="291">
        <v>-8.7418473958969095E-2</v>
      </c>
      <c r="M51" s="290">
        <v>-0.14895460784435299</v>
      </c>
      <c r="N51" s="131">
        <v>0.12187713608145714</v>
      </c>
      <c r="O51" s="131">
        <v>0.40676392078399659</v>
      </c>
      <c r="P51" s="131">
        <v>0.44355453968048097</v>
      </c>
      <c r="Q51" s="291">
        <v>-0.29974361419677698</v>
      </c>
      <c r="R51" s="292">
        <v>-1.8221577405929602E-2</v>
      </c>
      <c r="S51" s="132">
        <v>2.9987368583679199E-2</v>
      </c>
      <c r="T51" s="132">
        <v>4.9807043075561525E-2</v>
      </c>
      <c r="U51" s="132">
        <v>5.9110627174377442E-2</v>
      </c>
      <c r="V51" s="293">
        <v>-5.72098350524902E-2</v>
      </c>
      <c r="W51" s="294" t="s">
        <v>370</v>
      </c>
    </row>
    <row r="52" spans="2:23" x14ac:dyDescent="0.2">
      <c r="B52" s="124" t="s">
        <v>116</v>
      </c>
      <c r="C52" s="125" t="s">
        <v>229</v>
      </c>
      <c r="D52" s="126">
        <v>0.1277164495</v>
      </c>
      <c r="E52" s="126">
        <v>0.27909266929999998</v>
      </c>
      <c r="F52" s="126">
        <v>0.21274143639999998</v>
      </c>
      <c r="G52" s="127" t="s">
        <v>229</v>
      </c>
      <c r="H52" s="125" t="s">
        <v>229</v>
      </c>
      <c r="I52" s="126">
        <v>3.6407147200000003E-2</v>
      </c>
      <c r="J52" s="126">
        <v>0.1255667359</v>
      </c>
      <c r="K52" s="126">
        <v>0.16296815169999998</v>
      </c>
      <c r="L52" s="127" t="s">
        <v>229</v>
      </c>
      <c r="M52" s="125" t="s">
        <v>229</v>
      </c>
      <c r="N52" s="126">
        <v>0.17256735580000002</v>
      </c>
      <c r="O52" s="126">
        <v>0.4197329044</v>
      </c>
      <c r="P52" s="126">
        <v>0.42077165490000001</v>
      </c>
      <c r="Q52" s="127" t="s">
        <v>229</v>
      </c>
      <c r="R52" s="128" t="s">
        <v>229</v>
      </c>
      <c r="S52" s="129">
        <v>6.2002663999999996E-3</v>
      </c>
      <c r="T52" s="129">
        <v>1.2245487399999999E-2</v>
      </c>
      <c r="U52" s="129">
        <v>3.3013893099999997E-2</v>
      </c>
      <c r="V52" s="130" t="s">
        <v>229</v>
      </c>
      <c r="W52" s="294" t="s">
        <v>198</v>
      </c>
    </row>
    <row r="53" spans="2:23" x14ac:dyDescent="0.2">
      <c r="B53" s="124" t="s">
        <v>124</v>
      </c>
      <c r="C53" s="125">
        <v>9.9582097699999997E-2</v>
      </c>
      <c r="D53" s="126" t="s">
        <v>229</v>
      </c>
      <c r="E53" s="126">
        <v>-0.31660169469999999</v>
      </c>
      <c r="F53" s="126">
        <v>-0.17228201550000002</v>
      </c>
      <c r="G53" s="127">
        <v>0.15990321769999999</v>
      </c>
      <c r="H53" s="125">
        <v>6.0110548399999998E-2</v>
      </c>
      <c r="I53" s="126" t="s">
        <v>229</v>
      </c>
      <c r="J53" s="126">
        <v>-0.1288826361</v>
      </c>
      <c r="K53" s="126">
        <v>-0.33625535940000001</v>
      </c>
      <c r="L53" s="127">
        <v>0.17108919109999998</v>
      </c>
      <c r="M53" s="125">
        <v>0.17010980360000003</v>
      </c>
      <c r="N53" s="126" t="s">
        <v>229</v>
      </c>
      <c r="O53" s="126">
        <v>-0.46970942890000006</v>
      </c>
      <c r="P53" s="126">
        <v>-0.54657866129999999</v>
      </c>
      <c r="Q53" s="127">
        <v>0.35586675249999999</v>
      </c>
      <c r="R53" s="128">
        <v>1.0417157500000001E-2</v>
      </c>
      <c r="S53" s="129" t="s">
        <v>229</v>
      </c>
      <c r="T53" s="129">
        <v>-2.4225098200000003E-2</v>
      </c>
      <c r="U53" s="129">
        <v>-3.8041286399999999E-2</v>
      </c>
      <c r="V53" s="130">
        <v>2.4874343600000001E-2</v>
      </c>
      <c r="W53" s="294" t="s">
        <v>202</v>
      </c>
    </row>
    <row r="54" spans="2:23" x14ac:dyDescent="0.2">
      <c r="B54" s="124" t="s">
        <v>125</v>
      </c>
      <c r="C54" s="290" t="s">
        <v>229</v>
      </c>
      <c r="D54" s="131">
        <v>0.1370146367</v>
      </c>
      <c r="E54" s="131">
        <v>0.30971902849999999</v>
      </c>
      <c r="F54" s="131">
        <v>0.26811225319999998</v>
      </c>
      <c r="G54" s="291">
        <v>0.13036536830000001</v>
      </c>
      <c r="H54" s="290" t="s">
        <v>229</v>
      </c>
      <c r="I54" s="131">
        <v>6.8677865099999999E-2</v>
      </c>
      <c r="J54" s="131">
        <v>0.15643090330000001</v>
      </c>
      <c r="K54" s="131">
        <v>0.13749665</v>
      </c>
      <c r="L54" s="291">
        <v>0.16351158430000001</v>
      </c>
      <c r="M54" s="290" t="s">
        <v>229</v>
      </c>
      <c r="N54" s="131">
        <v>0.1770554476</v>
      </c>
      <c r="O54" s="131">
        <v>0.4260795563</v>
      </c>
      <c r="P54" s="131">
        <v>0.41143717469999996</v>
      </c>
      <c r="Q54" s="291">
        <v>0.37263347789999995</v>
      </c>
      <c r="R54" s="292" t="s">
        <v>229</v>
      </c>
      <c r="S54" s="132">
        <v>1.43358359E-2</v>
      </c>
      <c r="T54" s="132">
        <v>5.3871857099999997E-2</v>
      </c>
      <c r="U54" s="132">
        <v>4.9489487999999998E-2</v>
      </c>
      <c r="V54" s="293">
        <v>7.4934420900000007E-2</v>
      </c>
      <c r="W54" s="294" t="s">
        <v>200</v>
      </c>
    </row>
    <row r="55" spans="2:23" x14ac:dyDescent="0.2">
      <c r="B55" s="124" t="s">
        <v>126</v>
      </c>
      <c r="C55" s="125">
        <v>-0.10649532819999999</v>
      </c>
      <c r="D55" s="126">
        <v>5.5911218600000007E-2</v>
      </c>
      <c r="E55" s="126">
        <v>0.15612842240000002</v>
      </c>
      <c r="F55" s="126">
        <v>0.17513322209999999</v>
      </c>
      <c r="G55" s="127" t="s">
        <v>229</v>
      </c>
      <c r="H55" s="125">
        <v>-4.3087054800000003E-2</v>
      </c>
      <c r="I55" s="126">
        <v>7.9212533299999999E-2</v>
      </c>
      <c r="J55" s="126">
        <v>0.1670116901</v>
      </c>
      <c r="K55" s="126">
        <v>0.21316546189999999</v>
      </c>
      <c r="L55" s="127" t="s">
        <v>229</v>
      </c>
      <c r="M55" s="125">
        <v>-0.17156949099999999</v>
      </c>
      <c r="N55" s="126">
        <v>0.1426110706</v>
      </c>
      <c r="O55" s="126">
        <v>0.34650263699999995</v>
      </c>
      <c r="P55" s="126">
        <v>0.44055568940000001</v>
      </c>
      <c r="Q55" s="127" t="s">
        <v>229</v>
      </c>
      <c r="R55" s="128">
        <v>-1.87816398E-2</v>
      </c>
      <c r="S55" s="129">
        <v>7.4873186999999996E-3</v>
      </c>
      <c r="T55" s="129">
        <v>2.2383407800000001E-2</v>
      </c>
      <c r="U55" s="129">
        <v>5.07577076E-2</v>
      </c>
      <c r="V55" s="130" t="s">
        <v>229</v>
      </c>
      <c r="W55" s="294" t="s">
        <v>212</v>
      </c>
    </row>
    <row r="56" spans="2:23" x14ac:dyDescent="0.2">
      <c r="B56" s="124" t="s">
        <v>258</v>
      </c>
      <c r="C56" s="125">
        <v>0.14671354450000001</v>
      </c>
      <c r="D56" s="126">
        <v>0.1370364288</v>
      </c>
      <c r="E56" s="126" t="s">
        <v>251</v>
      </c>
      <c r="F56" s="126">
        <v>0.37119926210000004</v>
      </c>
      <c r="G56" s="127">
        <v>0.1788381765</v>
      </c>
      <c r="H56" s="125">
        <v>7.6181114899999999E-2</v>
      </c>
      <c r="I56" s="126">
        <v>3.8258360200000001E-2</v>
      </c>
      <c r="J56" s="126">
        <v>0.15293103119999998</v>
      </c>
      <c r="K56" s="126">
        <v>0.20465210249999999</v>
      </c>
      <c r="L56" s="127">
        <v>0.22529038920000002</v>
      </c>
      <c r="M56" s="125" t="s">
        <v>251</v>
      </c>
      <c r="N56" s="126">
        <v>6.1392116400000002E-2</v>
      </c>
      <c r="O56" s="126">
        <v>0.51775489370000005</v>
      </c>
      <c r="P56" s="126">
        <v>0.6733422065000001</v>
      </c>
      <c r="Q56" s="127">
        <v>0.45948792169999997</v>
      </c>
      <c r="R56" s="128">
        <v>5.2355961700000002E-2</v>
      </c>
      <c r="S56" s="129">
        <v>2.9656659200000001E-2</v>
      </c>
      <c r="T56" s="129">
        <v>3.7645833999999996E-2</v>
      </c>
      <c r="U56" s="129">
        <v>9.4288314500000012E-2</v>
      </c>
      <c r="V56" s="130">
        <v>4.6635045399999998E-2</v>
      </c>
      <c r="W56" s="294" t="s">
        <v>212</v>
      </c>
    </row>
    <row r="57" spans="2:23" x14ac:dyDescent="0.2">
      <c r="B57" s="124" t="s">
        <v>134</v>
      </c>
      <c r="C57" s="125">
        <v>6.6880426499999993E-2</v>
      </c>
      <c r="D57" s="126">
        <v>-0.13598074130000001</v>
      </c>
      <c r="E57" s="126">
        <v>0.2214841414</v>
      </c>
      <c r="F57" s="126">
        <v>0.19895848499999999</v>
      </c>
      <c r="G57" s="127">
        <v>-0.15969137990000001</v>
      </c>
      <c r="H57" s="125">
        <v>3.5755655599999998E-2</v>
      </c>
      <c r="I57" s="126">
        <v>-3.3321808299999998E-2</v>
      </c>
      <c r="J57" s="126">
        <v>0.10072570989999999</v>
      </c>
      <c r="K57" s="126">
        <v>0.17114869509999997</v>
      </c>
      <c r="L57" s="127">
        <v>-0.11916289649999999</v>
      </c>
      <c r="M57" s="125">
        <v>0.18496750439999998</v>
      </c>
      <c r="N57" s="126">
        <v>-0.265222018</v>
      </c>
      <c r="O57" s="126">
        <v>0.48476707009999997</v>
      </c>
      <c r="P57" s="126">
        <v>0.47625230299999999</v>
      </c>
      <c r="Q57" s="127">
        <v>-0.48167192069999998</v>
      </c>
      <c r="R57" s="128">
        <v>8.0802034000000009E-2</v>
      </c>
      <c r="S57" s="129">
        <v>-9.3531828299999994E-2</v>
      </c>
      <c r="T57" s="129">
        <v>0.13871606219999999</v>
      </c>
      <c r="U57" s="129">
        <v>8.7399339699999995E-2</v>
      </c>
      <c r="V57" s="130">
        <v>-0.20281764429999999</v>
      </c>
      <c r="W57" s="294" t="s">
        <v>207</v>
      </c>
    </row>
    <row r="58" spans="2:23" x14ac:dyDescent="0.2">
      <c r="B58" s="124" t="s">
        <v>135</v>
      </c>
      <c r="C58" s="125" t="s">
        <v>229</v>
      </c>
      <c r="D58" s="126">
        <v>7.0519398999999997E-2</v>
      </c>
      <c r="E58" s="126">
        <v>0.19470413289999999</v>
      </c>
      <c r="F58" s="126">
        <v>0.25721859450000001</v>
      </c>
      <c r="G58" s="127">
        <v>0.14427946850000001</v>
      </c>
      <c r="H58" s="125" t="s">
        <v>229</v>
      </c>
      <c r="I58" s="126">
        <v>2.3288156000000001E-2</v>
      </c>
      <c r="J58" s="126">
        <v>0.1037837256</v>
      </c>
      <c r="K58" s="126">
        <v>0.14362053699999999</v>
      </c>
      <c r="L58" s="127">
        <v>0.1317640987</v>
      </c>
      <c r="M58" s="125" t="s">
        <v>229</v>
      </c>
      <c r="N58" s="126">
        <v>0.11592052730000001</v>
      </c>
      <c r="O58" s="126">
        <v>0.34030192540000004</v>
      </c>
      <c r="P58" s="126">
        <v>0.51283464089999997</v>
      </c>
      <c r="Q58" s="127">
        <v>0.45199637910000001</v>
      </c>
      <c r="R58" s="128" t="s">
        <v>229</v>
      </c>
      <c r="S58" s="129">
        <v>2.2112972299999999E-2</v>
      </c>
      <c r="T58" s="129">
        <v>3.7720511700000001E-2</v>
      </c>
      <c r="U58" s="129">
        <v>0.1108664424</v>
      </c>
      <c r="V58" s="130">
        <v>0.16749547209999999</v>
      </c>
      <c r="W58" s="294" t="s">
        <v>254</v>
      </c>
    </row>
    <row r="59" spans="2:23" ht="16" thickBot="1" x14ac:dyDescent="0.25">
      <c r="B59" s="124" t="s">
        <v>136</v>
      </c>
      <c r="C59" s="139" t="s">
        <v>229</v>
      </c>
      <c r="D59" s="140">
        <v>3.9669810399999998E-2</v>
      </c>
      <c r="E59" s="140">
        <v>0.1119609632</v>
      </c>
      <c r="F59" s="140">
        <v>7.8287611300000004E-2</v>
      </c>
      <c r="G59" s="141">
        <v>9.5341134000000008E-2</v>
      </c>
      <c r="H59" s="139" t="s">
        <v>229</v>
      </c>
      <c r="I59" s="140">
        <v>4.7386620000000003E-3</v>
      </c>
      <c r="J59" s="140">
        <v>6.4587338199999997E-2</v>
      </c>
      <c r="K59" s="140">
        <v>7.3010735699999996E-2</v>
      </c>
      <c r="L59" s="141">
        <v>0.17295349640000002</v>
      </c>
      <c r="M59" s="139" t="s">
        <v>229</v>
      </c>
      <c r="N59" s="140">
        <v>6.1392116400000002E-2</v>
      </c>
      <c r="O59" s="140">
        <v>0.2997977798</v>
      </c>
      <c r="P59" s="140">
        <v>0.20456514339999998</v>
      </c>
      <c r="Q59" s="141">
        <v>0.3842852819</v>
      </c>
      <c r="R59" s="142" t="s">
        <v>229</v>
      </c>
      <c r="S59" s="143">
        <v>1.6983643999999999E-2</v>
      </c>
      <c r="T59" s="143">
        <v>0.12257492519999999</v>
      </c>
      <c r="U59" s="143">
        <v>5.2956313599999999E-2</v>
      </c>
      <c r="V59" s="144">
        <v>0.1131766458</v>
      </c>
      <c r="W59" s="294" t="s">
        <v>209</v>
      </c>
    </row>
    <row r="60" spans="2:23" x14ac:dyDescent="0.2">
      <c r="B60" s="46"/>
      <c r="C60" s="52"/>
      <c r="D60" s="52"/>
      <c r="E60" s="52"/>
      <c r="F60" s="52"/>
      <c r="G60" s="52"/>
      <c r="H60" s="52"/>
      <c r="I60" s="52"/>
      <c r="J60" s="52"/>
      <c r="K60" s="52"/>
      <c r="L60" s="52"/>
      <c r="M60" s="52"/>
      <c r="N60" s="52"/>
      <c r="O60" s="52"/>
      <c r="P60" s="52"/>
      <c r="Q60" s="52"/>
      <c r="R60" s="53"/>
      <c r="S60" s="53"/>
      <c r="T60" s="53"/>
      <c r="U60" s="53"/>
      <c r="V60" s="53"/>
      <c r="W60" s="46"/>
    </row>
    <row r="61" spans="2:23" ht="17" x14ac:dyDescent="0.2">
      <c r="B61" t="s">
        <v>259</v>
      </c>
    </row>
    <row r="62" spans="2:23" ht="17" x14ac:dyDescent="0.2">
      <c r="B62" t="s">
        <v>260</v>
      </c>
    </row>
    <row r="63" spans="2:23" ht="17" x14ac:dyDescent="0.2">
      <c r="B63" t="s">
        <v>261</v>
      </c>
    </row>
    <row r="64" spans="2:23" ht="17" x14ac:dyDescent="0.2">
      <c r="B64" t="s">
        <v>262</v>
      </c>
    </row>
    <row r="65" spans="2:2" x14ac:dyDescent="0.2">
      <c r="B65" t="s">
        <v>263</v>
      </c>
    </row>
  </sheetData>
  <mergeCells count="11">
    <mergeCell ref="I2:U2"/>
    <mergeCell ref="B3:W4"/>
    <mergeCell ref="B7:W8"/>
    <mergeCell ref="R14:S14"/>
    <mergeCell ref="T14:V14"/>
    <mergeCell ref="C14:D14"/>
    <mergeCell ref="E14:G14"/>
    <mergeCell ref="H14:I14"/>
    <mergeCell ref="J14:L14"/>
    <mergeCell ref="M14:N14"/>
    <mergeCell ref="O14:Q14"/>
  </mergeCells>
  <conditionalFormatting sqref="C34:V34">
    <cfRule type="cellIs" dxfId="14" priority="3" operator="lessThan">
      <formula>0</formula>
    </cfRule>
  </conditionalFormatting>
  <conditionalFormatting sqref="C44:V44">
    <cfRule type="cellIs" dxfId="13" priority="2" operator="lessThan">
      <formula>0</formula>
    </cfRule>
  </conditionalFormatting>
  <conditionalFormatting sqref="C54:V54">
    <cfRule type="cellIs" dxfId="12" priority="1"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2"/>
  </sheetPr>
  <dimension ref="A2:T61"/>
  <sheetViews>
    <sheetView showGridLines="0" zoomScale="79" zoomScaleNormal="79" workbookViewId="0">
      <pane ySplit="8" topLeftCell="A20" activePane="bottomLeft" state="frozen"/>
      <selection activeCell="B1" sqref="B1"/>
      <selection pane="bottomLeft" activeCell="I65" sqref="I65"/>
    </sheetView>
  </sheetViews>
  <sheetFormatPr baseColWidth="10" defaultColWidth="8.83203125" defaultRowHeight="15" x14ac:dyDescent="0.2"/>
  <cols>
    <col min="1" max="1" width="4.33203125" customWidth="1"/>
    <col min="2" max="2" width="19.1640625" customWidth="1"/>
    <col min="3" max="3" width="19.1640625" style="19" customWidth="1"/>
    <col min="4" max="5" width="17" style="19" customWidth="1"/>
    <col min="6" max="6" width="14.5" style="19" customWidth="1"/>
    <col min="7" max="7" width="9.6640625" style="19" customWidth="1"/>
    <col min="8" max="10" width="14.5" style="19" customWidth="1"/>
    <col min="11" max="11" width="19.5" style="8" customWidth="1"/>
    <col min="12" max="12" width="21.83203125" style="8" customWidth="1"/>
    <col min="13" max="16" width="21.83203125" style="60" customWidth="1"/>
    <col min="17" max="17" width="21.1640625" style="19" customWidth="1"/>
    <col min="18" max="18" width="16.5" style="19" customWidth="1"/>
    <col min="19" max="20" width="9.1640625" style="19"/>
  </cols>
  <sheetData>
    <row r="2" spans="1:20" ht="21" x14ac:dyDescent="0.25">
      <c r="A2" s="55"/>
      <c r="B2" s="1" t="s">
        <v>264</v>
      </c>
      <c r="C2" s="268"/>
      <c r="K2"/>
      <c r="L2" s="310" t="s">
        <v>410</v>
      </c>
      <c r="M2" s="19"/>
      <c r="N2" s="19"/>
      <c r="O2" s="19"/>
      <c r="P2" s="19"/>
    </row>
    <row r="3" spans="1:20" x14ac:dyDescent="0.2">
      <c r="K3"/>
      <c r="L3"/>
      <c r="M3" s="19"/>
      <c r="N3" s="19"/>
      <c r="O3" s="19"/>
      <c r="P3" s="19"/>
    </row>
    <row r="4" spans="1:20" ht="46.5" customHeight="1" x14ac:dyDescent="0.2">
      <c r="B4" s="552" t="s">
        <v>265</v>
      </c>
      <c r="C4" s="552"/>
      <c r="D4" s="552"/>
      <c r="E4" s="552"/>
      <c r="F4" s="552"/>
      <c r="G4" s="552"/>
      <c r="H4" s="552"/>
      <c r="I4" s="552"/>
      <c r="J4" s="552"/>
      <c r="K4" s="552"/>
      <c r="L4" s="552"/>
      <c r="M4" s="86"/>
      <c r="N4" s="86"/>
      <c r="O4" s="86"/>
      <c r="P4" s="86"/>
      <c r="Q4" s="86"/>
    </row>
    <row r="5" spans="1:20" x14ac:dyDescent="0.2">
      <c r="B5" s="15" t="s">
        <v>218</v>
      </c>
      <c r="C5" s="269"/>
      <c r="K5"/>
      <c r="L5"/>
      <c r="M5" s="19"/>
      <c r="N5" s="19"/>
      <c r="O5" s="19"/>
      <c r="P5" s="19"/>
    </row>
    <row r="6" spans="1:20" x14ac:dyDescent="0.2">
      <c r="B6" s="15" t="s">
        <v>266</v>
      </c>
      <c r="C6" s="269"/>
      <c r="K6"/>
      <c r="L6"/>
      <c r="M6" s="19"/>
      <c r="N6" s="19"/>
      <c r="O6" s="19"/>
      <c r="P6" s="19"/>
    </row>
    <row r="7" spans="1:20" x14ac:dyDescent="0.2">
      <c r="B7" s="10"/>
      <c r="C7" s="270"/>
      <c r="K7"/>
      <c r="L7"/>
      <c r="M7" s="19"/>
      <c r="N7" s="19"/>
      <c r="O7" s="19"/>
      <c r="P7" s="19"/>
      <c r="Q7" s="255"/>
    </row>
    <row r="8" spans="1:20" ht="16" thickBot="1" x14ac:dyDescent="0.25">
      <c r="K8"/>
      <c r="L8"/>
      <c r="M8" s="19"/>
      <c r="N8" s="19"/>
      <c r="O8" s="19"/>
      <c r="P8" s="19"/>
    </row>
    <row r="9" spans="1:20" ht="60.75" customHeight="1" thickBot="1" x14ac:dyDescent="0.25">
      <c r="B9" s="274"/>
      <c r="C9" s="550" t="s">
        <v>267</v>
      </c>
      <c r="D9" s="254" t="s">
        <v>268</v>
      </c>
      <c r="E9" s="176" t="s">
        <v>167</v>
      </c>
      <c r="F9" s="549" t="s">
        <v>168</v>
      </c>
      <c r="G9" s="549"/>
      <c r="H9" s="553" t="s">
        <v>245</v>
      </c>
      <c r="I9" s="554"/>
      <c r="J9"/>
      <c r="K9" s="273"/>
      <c r="L9" s="555" t="s">
        <v>269</v>
      </c>
      <c r="M9" s="556"/>
      <c r="N9" s="556"/>
      <c r="O9" s="557"/>
      <c r="P9" s="275"/>
      <c r="Q9" s="276"/>
    </row>
    <row r="10" spans="1:20" ht="28.5" customHeight="1" thickBot="1" x14ac:dyDescent="0.25">
      <c r="B10" s="182" t="s">
        <v>270</v>
      </c>
      <c r="C10" s="551"/>
      <c r="D10" s="266" t="s">
        <v>144</v>
      </c>
      <c r="E10" s="182" t="s">
        <v>170</v>
      </c>
      <c r="F10" s="264" t="s">
        <v>172</v>
      </c>
      <c r="G10" s="267" t="s">
        <v>246</v>
      </c>
      <c r="H10" s="182" t="s">
        <v>247</v>
      </c>
      <c r="I10" s="182" t="s">
        <v>174</v>
      </c>
      <c r="J10" s="179"/>
      <c r="K10" s="177" t="s">
        <v>270</v>
      </c>
      <c r="L10" s="178" t="s">
        <v>271</v>
      </c>
      <c r="M10" s="178" t="s">
        <v>272</v>
      </c>
      <c r="N10" s="178" t="s">
        <v>273</v>
      </c>
      <c r="O10" s="178" t="s">
        <v>274</v>
      </c>
      <c r="P10" s="277" t="s">
        <v>176</v>
      </c>
      <c r="Q10" s="277" t="s">
        <v>177</v>
      </c>
      <c r="T10"/>
    </row>
    <row r="11" spans="1:20" x14ac:dyDescent="0.2">
      <c r="B11" s="282" t="s">
        <v>36</v>
      </c>
      <c r="C11" s="213" t="s">
        <v>275</v>
      </c>
      <c r="D11" s="490">
        <v>0.34749999999999998</v>
      </c>
      <c r="E11" s="491">
        <v>0.28470000000000001</v>
      </c>
      <c r="F11" s="492">
        <v>0.48170000000000002</v>
      </c>
      <c r="G11" s="493" t="s">
        <v>251</v>
      </c>
      <c r="H11" s="494">
        <v>0.45979999999999999</v>
      </c>
      <c r="I11" s="495">
        <v>0.26400000000000001</v>
      </c>
      <c r="J11" s="173"/>
      <c r="K11" s="282" t="s">
        <v>36</v>
      </c>
      <c r="L11" s="87">
        <v>0.4829</v>
      </c>
      <c r="M11" s="87">
        <v>0.39400000000000002</v>
      </c>
      <c r="N11" s="87">
        <v>0.54020000000000001</v>
      </c>
      <c r="O11" s="87"/>
      <c r="P11" s="278" t="s">
        <v>209</v>
      </c>
      <c r="Q11" s="279" t="s">
        <v>179</v>
      </c>
      <c r="T11"/>
    </row>
    <row r="12" spans="1:20" ht="16" customHeight="1" x14ac:dyDescent="0.2">
      <c r="B12" s="175" t="s">
        <v>44</v>
      </c>
      <c r="C12" s="89" t="s">
        <v>275</v>
      </c>
      <c r="D12" s="315">
        <v>0.45429999999999998</v>
      </c>
      <c r="E12" s="197" t="s">
        <v>251</v>
      </c>
      <c r="F12" s="382" t="s">
        <v>251</v>
      </c>
      <c r="G12" s="383">
        <v>0.68859999999999999</v>
      </c>
      <c r="H12" s="384">
        <v>0.50609999999999999</v>
      </c>
      <c r="I12" s="385">
        <v>0.37319999999999998</v>
      </c>
      <c r="J12" s="180"/>
      <c r="K12" s="175" t="s">
        <v>44</v>
      </c>
      <c r="L12" s="87">
        <v>0.6613</v>
      </c>
      <c r="M12" s="87">
        <v>0.55379999999999996</v>
      </c>
      <c r="N12" s="87">
        <v>0.65700000000000003</v>
      </c>
      <c r="O12" s="87"/>
      <c r="P12" s="278" t="s">
        <v>181</v>
      </c>
      <c r="Q12" s="279" t="s">
        <v>182</v>
      </c>
      <c r="T12"/>
    </row>
    <row r="13" spans="1:20" x14ac:dyDescent="0.2">
      <c r="B13" s="175" t="s">
        <v>52</v>
      </c>
      <c r="C13" s="89" t="s">
        <v>275</v>
      </c>
      <c r="D13" s="315">
        <v>0.47249999999999998</v>
      </c>
      <c r="E13" s="197" t="s">
        <v>251</v>
      </c>
      <c r="F13" s="382">
        <v>0.61229999999999996</v>
      </c>
      <c r="G13" s="383">
        <v>0.50739999999999996</v>
      </c>
      <c r="H13" s="384">
        <v>0.53520000000000001</v>
      </c>
      <c r="I13" s="385">
        <v>0.1933</v>
      </c>
      <c r="J13" s="180"/>
      <c r="K13" s="175" t="s">
        <v>52</v>
      </c>
      <c r="L13" s="87">
        <v>0.58589999999999998</v>
      </c>
      <c r="M13" s="87">
        <v>0.52980000000000005</v>
      </c>
      <c r="N13" s="87">
        <v>0.67400000000000004</v>
      </c>
      <c r="O13" s="87"/>
      <c r="P13" s="278" t="s">
        <v>185</v>
      </c>
      <c r="Q13" s="279" t="s">
        <v>182</v>
      </c>
      <c r="T13"/>
    </row>
    <row r="14" spans="1:20" s="166" customFormat="1" x14ac:dyDescent="0.2">
      <c r="B14" s="351" t="s">
        <v>57</v>
      </c>
      <c r="C14" s="198" t="s">
        <v>277</v>
      </c>
      <c r="D14" s="315">
        <v>0.425080009601429</v>
      </c>
      <c r="E14" s="197"/>
      <c r="F14" s="382">
        <v>0.57098375349845798</v>
      </c>
      <c r="G14" s="383">
        <v>0.51081813498290696</v>
      </c>
      <c r="H14" s="384">
        <v>0.45438437825217398</v>
      </c>
      <c r="I14" s="385">
        <v>0.250272494065097</v>
      </c>
      <c r="J14" s="386"/>
      <c r="K14" s="351" t="s">
        <v>57</v>
      </c>
      <c r="L14" s="390">
        <v>0.579374920001553</v>
      </c>
      <c r="M14" s="197">
        <v>0.53182325104511496</v>
      </c>
      <c r="N14" s="197">
        <v>0.63596747097217299</v>
      </c>
      <c r="O14" s="197">
        <v>0.73197422820163605</v>
      </c>
      <c r="P14" s="387" t="s">
        <v>377</v>
      </c>
      <c r="Q14" s="388" t="s">
        <v>182</v>
      </c>
      <c r="R14" s="389"/>
      <c r="S14" s="389"/>
    </row>
    <row r="15" spans="1:20" x14ac:dyDescent="0.2">
      <c r="B15" s="175" t="s">
        <v>59</v>
      </c>
      <c r="C15" s="89" t="s">
        <v>275</v>
      </c>
      <c r="D15" s="315">
        <v>0.23139999999999999</v>
      </c>
      <c r="E15" s="197">
        <v>0.1293</v>
      </c>
      <c r="F15" s="382">
        <v>0.29409999999999997</v>
      </c>
      <c r="G15" s="383">
        <v>0.25619999999999998</v>
      </c>
      <c r="H15" s="384">
        <v>0.21809999999999999</v>
      </c>
      <c r="I15" s="385">
        <v>0.25740000000000002</v>
      </c>
      <c r="J15" s="180"/>
      <c r="K15" s="175" t="s">
        <v>59</v>
      </c>
      <c r="L15" s="87">
        <v>0.28899999999999998</v>
      </c>
      <c r="M15" s="87">
        <v>0.25719999999999998</v>
      </c>
      <c r="N15" s="87">
        <v>0.75229999999999997</v>
      </c>
      <c r="O15" s="87"/>
      <c r="P15" s="278" t="s">
        <v>187</v>
      </c>
      <c r="Q15" s="279" t="s">
        <v>182</v>
      </c>
      <c r="T15"/>
    </row>
    <row r="16" spans="1:20" s="166" customFormat="1" x14ac:dyDescent="0.2">
      <c r="B16" s="351" t="s">
        <v>61</v>
      </c>
      <c r="C16" s="198" t="s">
        <v>277</v>
      </c>
      <c r="D16" s="315">
        <v>0.51700000000000002</v>
      </c>
      <c r="E16" s="197">
        <v>0.38700000000000001</v>
      </c>
      <c r="F16" s="382">
        <v>0.76500000000000001</v>
      </c>
      <c r="G16" s="383">
        <v>0.76800000000000002</v>
      </c>
      <c r="H16" s="384">
        <v>0.66900000000000004</v>
      </c>
      <c r="I16" s="385">
        <v>0.46399999999999997</v>
      </c>
      <c r="J16" s="386"/>
      <c r="K16" s="351" t="s">
        <v>61</v>
      </c>
      <c r="L16" s="197">
        <v>0.66700000000000004</v>
      </c>
      <c r="M16" s="197">
        <v>0.63500000000000001</v>
      </c>
      <c r="N16" s="197">
        <v>0.6409999999999999</v>
      </c>
      <c r="O16" s="197">
        <v>0.65900000000000003</v>
      </c>
      <c r="P16" s="387" t="s">
        <v>200</v>
      </c>
      <c r="Q16" s="388" t="s">
        <v>182</v>
      </c>
      <c r="R16" s="389"/>
      <c r="S16" s="389"/>
    </row>
    <row r="17" spans="2:20" x14ac:dyDescent="0.2">
      <c r="B17" s="175" t="s">
        <v>63</v>
      </c>
      <c r="C17" s="89" t="s">
        <v>275</v>
      </c>
      <c r="D17" s="315">
        <v>0.51139999999999997</v>
      </c>
      <c r="E17" s="197" t="s">
        <v>251</v>
      </c>
      <c r="F17" s="382">
        <v>0.64449999999999996</v>
      </c>
      <c r="G17" s="383">
        <v>0.63019999999999998</v>
      </c>
      <c r="H17" s="384">
        <v>0.50449999999999995</v>
      </c>
      <c r="I17" s="385">
        <v>0.40689999999999998</v>
      </c>
      <c r="J17" s="180"/>
      <c r="K17" s="175" t="s">
        <v>63</v>
      </c>
      <c r="L17" s="87">
        <v>0.71289999999999998</v>
      </c>
      <c r="M17" s="87">
        <v>0.59140000000000004</v>
      </c>
      <c r="N17" s="87">
        <v>0.7389</v>
      </c>
      <c r="O17" s="87"/>
      <c r="P17" s="278" t="s">
        <v>190</v>
      </c>
      <c r="Q17" s="279" t="s">
        <v>182</v>
      </c>
      <c r="T17"/>
    </row>
    <row r="18" spans="2:20" x14ac:dyDescent="0.2">
      <c r="B18" s="175" t="s">
        <v>65</v>
      </c>
      <c r="C18" s="89" t="s">
        <v>275</v>
      </c>
      <c r="D18" s="315">
        <v>0.38740000000000002</v>
      </c>
      <c r="E18" s="197" t="s">
        <v>251</v>
      </c>
      <c r="F18" s="382" t="s">
        <v>251</v>
      </c>
      <c r="G18" s="383">
        <v>0.4022</v>
      </c>
      <c r="H18" s="384">
        <v>0.42259999999999998</v>
      </c>
      <c r="I18" s="385">
        <v>0.34370000000000001</v>
      </c>
      <c r="J18" s="180"/>
      <c r="K18" s="175" t="s">
        <v>65</v>
      </c>
      <c r="L18" s="87">
        <v>0.62229999999999996</v>
      </c>
      <c r="M18" s="87">
        <v>0.51339999999999997</v>
      </c>
      <c r="N18" s="87">
        <v>0.6099</v>
      </c>
      <c r="O18" s="87"/>
      <c r="P18" s="278" t="s">
        <v>230</v>
      </c>
      <c r="Q18" s="279" t="s">
        <v>182</v>
      </c>
      <c r="T18"/>
    </row>
    <row r="19" spans="2:20" x14ac:dyDescent="0.2">
      <c r="B19" s="175" t="s">
        <v>66</v>
      </c>
      <c r="C19" s="89" t="s">
        <v>275</v>
      </c>
      <c r="D19" s="315">
        <v>0.37440000000000001</v>
      </c>
      <c r="E19" s="197" t="s">
        <v>251</v>
      </c>
      <c r="F19" s="382" t="s">
        <v>251</v>
      </c>
      <c r="G19" s="383">
        <v>0.51380000000000003</v>
      </c>
      <c r="H19" s="384">
        <v>0.31109999999999999</v>
      </c>
      <c r="I19" s="385">
        <v>0.42599999999999999</v>
      </c>
      <c r="J19" s="180"/>
      <c r="K19" s="175" t="s">
        <v>66</v>
      </c>
      <c r="L19" s="87">
        <v>0.56140000000000001</v>
      </c>
      <c r="M19" s="87">
        <v>0.45119999999999999</v>
      </c>
      <c r="N19" s="87">
        <v>0.6452</v>
      </c>
      <c r="O19" s="87"/>
      <c r="P19" s="278" t="s">
        <v>191</v>
      </c>
      <c r="Q19" s="279" t="s">
        <v>182</v>
      </c>
      <c r="T19"/>
    </row>
    <row r="20" spans="2:20" s="166" customFormat="1" x14ac:dyDescent="0.2">
      <c r="B20" s="351" t="s">
        <v>68</v>
      </c>
      <c r="C20" s="198" t="s">
        <v>277</v>
      </c>
      <c r="D20" s="315">
        <v>0.361006539651541</v>
      </c>
      <c r="E20" s="197"/>
      <c r="F20" s="382"/>
      <c r="G20" s="383">
        <v>0.46647688514014501</v>
      </c>
      <c r="H20" s="384">
        <v>0.41023581198207698</v>
      </c>
      <c r="I20" s="385">
        <v>0.42407601895775898</v>
      </c>
      <c r="J20" s="386"/>
      <c r="K20" s="351" t="s">
        <v>68</v>
      </c>
      <c r="L20" s="197">
        <v>0.52439705838427197</v>
      </c>
      <c r="M20" s="197">
        <v>0.47922639143254903</v>
      </c>
      <c r="N20" s="197">
        <v>0.54864975298157903</v>
      </c>
      <c r="O20" s="197">
        <v>0.584685555099975</v>
      </c>
      <c r="P20" s="387" t="s">
        <v>403</v>
      </c>
      <c r="Q20" s="388" t="s">
        <v>182</v>
      </c>
      <c r="R20" s="389"/>
      <c r="S20" s="389"/>
    </row>
    <row r="21" spans="2:20" x14ac:dyDescent="0.2">
      <c r="B21" s="175" t="s">
        <v>71</v>
      </c>
      <c r="C21" s="89" t="s">
        <v>277</v>
      </c>
      <c r="D21" s="315">
        <v>0.14644836275800499</v>
      </c>
      <c r="E21" s="197"/>
      <c r="F21" s="382"/>
      <c r="G21" s="383">
        <v>0.29499195060476002</v>
      </c>
      <c r="H21" s="384">
        <v>0.319052268619618</v>
      </c>
      <c r="I21" s="385">
        <v>0.124225432826263</v>
      </c>
      <c r="J21" s="180"/>
      <c r="K21" s="175" t="s">
        <v>71</v>
      </c>
      <c r="L21" s="87">
        <v>0.338570012892487</v>
      </c>
      <c r="M21" s="87">
        <v>0.270633070462586</v>
      </c>
      <c r="N21" s="87">
        <v>0.30000971850304398</v>
      </c>
      <c r="O21" s="87">
        <v>0.285459794168821</v>
      </c>
      <c r="P21" s="278" t="s">
        <v>405</v>
      </c>
      <c r="Q21" s="279" t="s">
        <v>182</v>
      </c>
      <c r="T21"/>
    </row>
    <row r="22" spans="2:20" x14ac:dyDescent="0.2">
      <c r="B22" s="175" t="s">
        <v>72</v>
      </c>
      <c r="C22" s="89" t="s">
        <v>275</v>
      </c>
      <c r="D22" s="315">
        <v>0.28799999999999998</v>
      </c>
      <c r="E22" s="197">
        <v>0.25440000000000002</v>
      </c>
      <c r="F22" s="382">
        <v>0.3044</v>
      </c>
      <c r="G22" s="383">
        <v>0.27250000000000002</v>
      </c>
      <c r="H22" s="384" t="s">
        <v>251</v>
      </c>
      <c r="I22" s="385">
        <v>0.25459999999999999</v>
      </c>
      <c r="J22" s="180"/>
      <c r="K22" s="175" t="s">
        <v>72</v>
      </c>
      <c r="L22" s="87">
        <v>0.45040000000000002</v>
      </c>
      <c r="M22" s="87">
        <v>0.33500000000000002</v>
      </c>
      <c r="N22" s="87">
        <v>0.55910000000000004</v>
      </c>
      <c r="O22" s="87"/>
      <c r="P22" s="278" t="s">
        <v>196</v>
      </c>
      <c r="Q22" s="279" t="s">
        <v>179</v>
      </c>
      <c r="T22"/>
    </row>
    <row r="23" spans="2:20" x14ac:dyDescent="0.2">
      <c r="B23" s="175" t="s">
        <v>76</v>
      </c>
      <c r="C23" s="89" t="s">
        <v>277</v>
      </c>
      <c r="D23" s="315">
        <v>0.237556583332728</v>
      </c>
      <c r="E23" s="197"/>
      <c r="F23" s="382">
        <v>0.29084583708896899</v>
      </c>
      <c r="G23" s="383">
        <v>0.32717973409117301</v>
      </c>
      <c r="H23" s="384">
        <v>0.20007917711030801</v>
      </c>
      <c r="I23" s="385">
        <v>0.15229789070311001</v>
      </c>
      <c r="J23" s="180"/>
      <c r="K23" s="175" t="s">
        <v>76</v>
      </c>
      <c r="L23" s="87">
        <v>0.363287930717408</v>
      </c>
      <c r="M23" s="87">
        <v>0.28854679301511399</v>
      </c>
      <c r="N23" s="87">
        <v>0.55688668527666596</v>
      </c>
      <c r="O23" s="87">
        <v>0.498112376442296</v>
      </c>
      <c r="P23" s="278" t="s">
        <v>404</v>
      </c>
      <c r="Q23" s="279" t="s">
        <v>182</v>
      </c>
      <c r="T23"/>
    </row>
    <row r="24" spans="2:20" x14ac:dyDescent="0.2">
      <c r="B24" s="175" t="s">
        <v>77</v>
      </c>
      <c r="C24" s="89" t="s">
        <v>275</v>
      </c>
      <c r="D24" s="315">
        <v>0.53259999999999996</v>
      </c>
      <c r="E24" s="197" t="s">
        <v>251</v>
      </c>
      <c r="F24" s="382">
        <v>0.66190000000000004</v>
      </c>
      <c r="G24" s="383">
        <v>0.58720000000000006</v>
      </c>
      <c r="H24" s="384">
        <v>0.50819999999999999</v>
      </c>
      <c r="I24" s="385">
        <v>0.46110000000000001</v>
      </c>
      <c r="J24" s="180"/>
      <c r="K24" s="175" t="s">
        <v>77</v>
      </c>
      <c r="L24" s="87">
        <v>0.7208</v>
      </c>
      <c r="M24" s="87">
        <v>0.65669999999999995</v>
      </c>
      <c r="N24" s="87">
        <v>0.69179999999999997</v>
      </c>
      <c r="O24" s="87"/>
      <c r="P24" s="278" t="s">
        <v>199</v>
      </c>
      <c r="Q24" s="279" t="s">
        <v>182</v>
      </c>
      <c r="T24"/>
    </row>
    <row r="25" spans="2:20" s="166" customFormat="1" x14ac:dyDescent="0.2">
      <c r="B25" s="351" t="s">
        <v>78</v>
      </c>
      <c r="C25" s="198" t="s">
        <v>277</v>
      </c>
      <c r="D25" s="315">
        <v>0.36</v>
      </c>
      <c r="E25" s="197">
        <v>0.309</v>
      </c>
      <c r="F25" s="382">
        <v>0.70400000000000007</v>
      </c>
      <c r="G25" s="383">
        <v>0.57399999999999995</v>
      </c>
      <c r="H25" s="384">
        <v>0.54500000000000004</v>
      </c>
      <c r="I25" s="385">
        <v>0.23699999999999999</v>
      </c>
      <c r="J25" s="386"/>
      <c r="K25" s="351" t="s">
        <v>78</v>
      </c>
      <c r="L25" s="197">
        <v>0.46799999999999997</v>
      </c>
      <c r="M25" s="197">
        <v>0.42700000000000005</v>
      </c>
      <c r="N25" s="197">
        <v>0.52300000000000002</v>
      </c>
      <c r="O25" s="197">
        <v>0.55700000000000005</v>
      </c>
      <c r="P25" s="387" t="s">
        <v>369</v>
      </c>
      <c r="Q25" s="388" t="s">
        <v>182</v>
      </c>
      <c r="R25" s="389"/>
      <c r="S25" s="389"/>
    </row>
    <row r="26" spans="2:20" x14ac:dyDescent="0.2">
      <c r="B26" s="175" t="s">
        <v>79</v>
      </c>
      <c r="C26" s="89" t="s">
        <v>275</v>
      </c>
      <c r="D26" s="315">
        <v>0.3231</v>
      </c>
      <c r="E26" s="197" t="s">
        <v>251</v>
      </c>
      <c r="F26" s="382">
        <v>0.35849999999999999</v>
      </c>
      <c r="G26" s="383">
        <v>0.36359999999999998</v>
      </c>
      <c r="H26" s="384">
        <v>0.33810000000000001</v>
      </c>
      <c r="I26" s="385">
        <v>0.2833</v>
      </c>
      <c r="J26" s="180"/>
      <c r="K26" s="175" t="s">
        <v>79</v>
      </c>
      <c r="L26" s="87">
        <v>0.52</v>
      </c>
      <c r="M26" s="87">
        <v>0.44890000000000002</v>
      </c>
      <c r="N26" s="87">
        <v>0.5897</v>
      </c>
      <c r="O26" s="87"/>
      <c r="P26" s="278" t="s">
        <v>190</v>
      </c>
      <c r="Q26" s="279" t="s">
        <v>182</v>
      </c>
      <c r="T26"/>
    </row>
    <row r="27" spans="2:20" x14ac:dyDescent="0.2">
      <c r="B27" s="175" t="s">
        <v>81</v>
      </c>
      <c r="C27" s="89" t="s">
        <v>275</v>
      </c>
      <c r="D27" s="315">
        <v>0.36799999999999999</v>
      </c>
      <c r="E27" s="197">
        <v>0.22950000000000001</v>
      </c>
      <c r="F27" s="382" t="s">
        <v>251</v>
      </c>
      <c r="G27" s="383">
        <v>0.4587</v>
      </c>
      <c r="H27" s="384">
        <v>0.36859999999999998</v>
      </c>
      <c r="I27" s="385">
        <v>0.33760000000000001</v>
      </c>
      <c r="J27" s="180"/>
      <c r="K27" s="175" t="s">
        <v>81</v>
      </c>
      <c r="L27" s="87">
        <v>0.61270000000000002</v>
      </c>
      <c r="M27" s="87">
        <v>0.51500000000000001</v>
      </c>
      <c r="N27" s="87">
        <v>0.48770000000000002</v>
      </c>
      <c r="O27" s="87"/>
      <c r="P27" s="278" t="s">
        <v>187</v>
      </c>
      <c r="Q27" s="279" t="s">
        <v>182</v>
      </c>
      <c r="T27"/>
    </row>
    <row r="28" spans="2:20" s="166" customFormat="1" x14ac:dyDescent="0.2">
      <c r="B28" s="351" t="s">
        <v>86</v>
      </c>
      <c r="C28" s="198" t="s">
        <v>277</v>
      </c>
      <c r="D28" s="315">
        <v>0.46299999999999997</v>
      </c>
      <c r="E28" s="197">
        <v>0.318</v>
      </c>
      <c r="F28" s="382">
        <v>0.55500000000000005</v>
      </c>
      <c r="G28" s="383">
        <v>0.55200000000000005</v>
      </c>
      <c r="H28" s="384">
        <v>0.50700000000000001</v>
      </c>
      <c r="I28" s="385">
        <v>0.47399999999999998</v>
      </c>
      <c r="J28" s="386"/>
      <c r="K28" s="351" t="s">
        <v>86</v>
      </c>
      <c r="L28" s="197">
        <v>0.63800000000000001</v>
      </c>
      <c r="M28" s="197">
        <v>0.56899999999999995</v>
      </c>
      <c r="N28" s="197">
        <v>0.65</v>
      </c>
      <c r="O28" s="197">
        <v>0.65200000000000002</v>
      </c>
      <c r="P28" s="387" t="s">
        <v>370</v>
      </c>
      <c r="Q28" s="388" t="s">
        <v>276</v>
      </c>
      <c r="R28" s="389"/>
      <c r="S28" s="389"/>
    </row>
    <row r="29" spans="2:20" x14ac:dyDescent="0.2">
      <c r="B29" s="175" t="s">
        <v>83</v>
      </c>
      <c r="C29" s="89" t="s">
        <v>275</v>
      </c>
      <c r="D29" s="315">
        <v>0.39700000000000002</v>
      </c>
      <c r="E29" s="197">
        <v>0.42299999999999999</v>
      </c>
      <c r="F29" s="382">
        <v>0.57099999999999995</v>
      </c>
      <c r="G29" s="383" t="s">
        <v>251</v>
      </c>
      <c r="H29" s="384">
        <v>0.57099999999999995</v>
      </c>
      <c r="I29" s="385">
        <v>0.49199999999999999</v>
      </c>
      <c r="J29" s="180"/>
      <c r="K29" s="175" t="s">
        <v>83</v>
      </c>
      <c r="L29" s="87">
        <v>0.57999999999999996</v>
      </c>
      <c r="M29" s="87">
        <v>0.51300000000000001</v>
      </c>
      <c r="N29" s="87">
        <v>0.65100000000000002</v>
      </c>
      <c r="O29" s="87"/>
      <c r="P29" s="278" t="s">
        <v>255</v>
      </c>
      <c r="Q29" s="279" t="s">
        <v>182</v>
      </c>
      <c r="T29"/>
    </row>
    <row r="30" spans="2:20" x14ac:dyDescent="0.2">
      <c r="B30" s="175" t="s">
        <v>84</v>
      </c>
      <c r="C30" s="89" t="s">
        <v>275</v>
      </c>
      <c r="D30" s="315">
        <v>0.25280000000000002</v>
      </c>
      <c r="E30" s="197">
        <v>0.20960000000000001</v>
      </c>
      <c r="F30" s="382">
        <v>0.35399999999999998</v>
      </c>
      <c r="G30" s="383">
        <v>0.27279999999999999</v>
      </c>
      <c r="H30" s="384">
        <v>0.25530000000000003</v>
      </c>
      <c r="I30" s="385">
        <v>0.19070000000000001</v>
      </c>
      <c r="J30" s="180"/>
      <c r="K30" s="175" t="s">
        <v>84</v>
      </c>
      <c r="L30" s="87">
        <v>0.40250000000000002</v>
      </c>
      <c r="M30" s="87">
        <v>0.31409999999999999</v>
      </c>
      <c r="N30" s="87">
        <v>0.56130000000000002</v>
      </c>
      <c r="O30" s="87"/>
      <c r="P30" s="278" t="s">
        <v>202</v>
      </c>
      <c r="Q30" s="279" t="s">
        <v>182</v>
      </c>
      <c r="T30"/>
    </row>
    <row r="31" spans="2:20" s="166" customFormat="1" x14ac:dyDescent="0.2">
      <c r="B31" s="351" t="s">
        <v>87</v>
      </c>
      <c r="C31" s="198" t="s">
        <v>277</v>
      </c>
      <c r="D31" s="315">
        <v>0.45</v>
      </c>
      <c r="E31" s="197"/>
      <c r="F31" s="382">
        <v>0.77</v>
      </c>
      <c r="G31" s="383">
        <v>0.56999999999999995</v>
      </c>
      <c r="H31" s="384">
        <v>0.44</v>
      </c>
      <c r="I31" s="385">
        <v>0.37</v>
      </c>
      <c r="J31" s="386"/>
      <c r="K31" s="351" t="s">
        <v>87</v>
      </c>
      <c r="L31" s="197">
        <v>0.55000000000000004</v>
      </c>
      <c r="M31" s="197">
        <v>0.5</v>
      </c>
      <c r="N31" s="197">
        <v>0.62</v>
      </c>
      <c r="O31" s="197">
        <v>0.66</v>
      </c>
      <c r="P31" s="387" t="s">
        <v>200</v>
      </c>
      <c r="Q31" s="388" t="s">
        <v>182</v>
      </c>
      <c r="R31" s="389"/>
      <c r="S31" s="389"/>
    </row>
    <row r="32" spans="2:20" x14ac:dyDescent="0.2">
      <c r="B32" s="175" t="s">
        <v>89</v>
      </c>
      <c r="C32" s="89" t="s">
        <v>275</v>
      </c>
      <c r="D32" s="315">
        <v>0.66739999999999999</v>
      </c>
      <c r="E32" s="197">
        <v>0.47720000000000001</v>
      </c>
      <c r="F32" s="382">
        <v>0.6925</v>
      </c>
      <c r="G32" s="383" t="s">
        <v>251</v>
      </c>
      <c r="H32" s="384" t="s">
        <v>251</v>
      </c>
      <c r="I32" s="385">
        <v>0.5131</v>
      </c>
      <c r="J32" s="180"/>
      <c r="K32" s="175" t="s">
        <v>89</v>
      </c>
      <c r="L32" s="87">
        <v>0.83069999999999999</v>
      </c>
      <c r="M32" s="87">
        <v>0.77569999999999995</v>
      </c>
      <c r="N32" s="87">
        <v>0.7601</v>
      </c>
      <c r="O32" s="87"/>
      <c r="P32" s="278" t="s">
        <v>191</v>
      </c>
      <c r="Q32" s="279" t="s">
        <v>182</v>
      </c>
      <c r="T32"/>
    </row>
    <row r="33" spans="2:20" x14ac:dyDescent="0.2">
      <c r="B33" s="175" t="s">
        <v>93</v>
      </c>
      <c r="C33" s="89" t="s">
        <v>277</v>
      </c>
      <c r="D33" s="315">
        <v>0.23370320617226401</v>
      </c>
      <c r="E33" s="197"/>
      <c r="F33" s="382">
        <v>0.35435036481931298</v>
      </c>
      <c r="G33" s="383">
        <v>0.41558422396922901</v>
      </c>
      <c r="H33" s="384">
        <v>0.31550645061821703</v>
      </c>
      <c r="I33" s="385">
        <v>0.20769693832743399</v>
      </c>
      <c r="J33" s="180"/>
      <c r="K33" s="175" t="s">
        <v>93</v>
      </c>
      <c r="L33" s="87">
        <v>0.339582634544217</v>
      </c>
      <c r="M33" s="87">
        <v>0.28520395473226101</v>
      </c>
      <c r="N33" s="87">
        <v>0.44716787042713102</v>
      </c>
      <c r="O33" s="87">
        <v>0.46696771517440799</v>
      </c>
      <c r="P33" s="278" t="s">
        <v>405</v>
      </c>
      <c r="Q33" s="279" t="s">
        <v>182</v>
      </c>
      <c r="T33"/>
    </row>
    <row r="34" spans="2:20" x14ac:dyDescent="0.2">
      <c r="B34" s="175" t="s">
        <v>94</v>
      </c>
      <c r="C34" s="89" t="s">
        <v>275</v>
      </c>
      <c r="D34" s="315">
        <v>0.48799999999999999</v>
      </c>
      <c r="E34" s="197" t="s">
        <v>251</v>
      </c>
      <c r="F34" s="382" t="s">
        <v>251</v>
      </c>
      <c r="G34" s="383">
        <v>0.60060000000000002</v>
      </c>
      <c r="H34" s="384">
        <v>0.45679999999999998</v>
      </c>
      <c r="I34" s="385">
        <v>0.4667</v>
      </c>
      <c r="J34" s="180"/>
      <c r="K34" s="175" t="s">
        <v>94</v>
      </c>
      <c r="L34" s="87">
        <v>0.63380000000000003</v>
      </c>
      <c r="M34" s="87">
        <v>0.59619999999999995</v>
      </c>
      <c r="N34" s="87">
        <v>0.60470000000000002</v>
      </c>
      <c r="O34" s="87"/>
      <c r="P34" s="278" t="s">
        <v>199</v>
      </c>
      <c r="Q34" s="279" t="s">
        <v>182</v>
      </c>
      <c r="T34"/>
    </row>
    <row r="35" spans="2:20" x14ac:dyDescent="0.2">
      <c r="B35" s="175" t="s">
        <v>95</v>
      </c>
      <c r="C35" s="89" t="s">
        <v>275</v>
      </c>
      <c r="D35" s="315">
        <v>0.18840000000000001</v>
      </c>
      <c r="E35" s="197">
        <v>0.2306</v>
      </c>
      <c r="F35" s="382">
        <v>0.252</v>
      </c>
      <c r="G35" s="383">
        <v>0.26490000000000002</v>
      </c>
      <c r="H35" s="384">
        <v>0.1641</v>
      </c>
      <c r="I35" s="385">
        <v>0.14729999999999999</v>
      </c>
      <c r="J35" s="180"/>
      <c r="K35" s="175" t="s">
        <v>95</v>
      </c>
      <c r="L35" s="87">
        <v>0.25069999999999998</v>
      </c>
      <c r="M35" s="87">
        <v>0.21199999999999999</v>
      </c>
      <c r="N35" s="87">
        <v>0.5907</v>
      </c>
      <c r="O35" s="87"/>
      <c r="P35" s="278" t="s">
        <v>193</v>
      </c>
      <c r="Q35" s="279" t="s">
        <v>182</v>
      </c>
      <c r="T35"/>
    </row>
    <row r="36" spans="2:20" x14ac:dyDescent="0.2">
      <c r="B36" s="175" t="s">
        <v>96</v>
      </c>
      <c r="C36" s="89" t="s">
        <v>275</v>
      </c>
      <c r="D36" s="315">
        <v>0.62590000000000001</v>
      </c>
      <c r="E36" s="197">
        <v>0.45679999999999998</v>
      </c>
      <c r="F36" s="382">
        <v>0.70840000000000003</v>
      </c>
      <c r="G36" s="383">
        <v>0.70469999999999999</v>
      </c>
      <c r="H36" s="384">
        <v>0.63060000000000005</v>
      </c>
      <c r="I36" s="385">
        <v>0.58120000000000005</v>
      </c>
      <c r="J36" s="180"/>
      <c r="K36" s="175" t="s">
        <v>96</v>
      </c>
      <c r="L36" s="87">
        <v>0.73919999999999997</v>
      </c>
      <c r="M36" s="87">
        <v>0.6915</v>
      </c>
      <c r="N36" s="87">
        <v>0.81210000000000004</v>
      </c>
      <c r="O36" s="87"/>
      <c r="P36" s="278" t="s">
        <v>181</v>
      </c>
      <c r="Q36" s="279" t="s">
        <v>182</v>
      </c>
      <c r="T36"/>
    </row>
    <row r="37" spans="2:20" x14ac:dyDescent="0.2">
      <c r="B37" s="175" t="s">
        <v>97</v>
      </c>
      <c r="C37" s="199" t="s">
        <v>275</v>
      </c>
      <c r="D37" s="391">
        <v>0.44330000000000003</v>
      </c>
      <c r="E37" s="392" t="s">
        <v>251</v>
      </c>
      <c r="F37" s="393">
        <v>0.45040000000000002</v>
      </c>
      <c r="G37" s="394">
        <v>0.50680000000000003</v>
      </c>
      <c r="H37" s="395">
        <v>0.41099999999999998</v>
      </c>
      <c r="I37" s="396">
        <v>0.29920000000000002</v>
      </c>
      <c r="J37" s="8"/>
      <c r="K37" s="175" t="s">
        <v>97</v>
      </c>
      <c r="L37" s="271">
        <v>0.62429999999999997</v>
      </c>
      <c r="M37" s="271">
        <v>0.56220000000000003</v>
      </c>
      <c r="N37" s="271">
        <v>0.59289999999999998</v>
      </c>
      <c r="O37" s="271"/>
      <c r="P37" s="280" t="s">
        <v>190</v>
      </c>
      <c r="Q37" s="235" t="s">
        <v>182</v>
      </c>
      <c r="T37"/>
    </row>
    <row r="38" spans="2:20" x14ac:dyDescent="0.2">
      <c r="B38" s="175" t="s">
        <v>98</v>
      </c>
      <c r="C38" s="199" t="s">
        <v>275</v>
      </c>
      <c r="D38" s="391">
        <v>0.14199999999999999</v>
      </c>
      <c r="E38" s="392" t="s">
        <v>251</v>
      </c>
      <c r="F38" s="393" t="s">
        <v>251</v>
      </c>
      <c r="G38" s="394">
        <v>0.1903</v>
      </c>
      <c r="H38" s="395">
        <v>0.16320000000000001</v>
      </c>
      <c r="I38" s="396">
        <v>0.1179</v>
      </c>
      <c r="J38" s="8"/>
      <c r="K38" s="175" t="s">
        <v>98</v>
      </c>
      <c r="L38" s="271">
        <v>0.31850000000000001</v>
      </c>
      <c r="M38" s="271">
        <v>0.23680000000000001</v>
      </c>
      <c r="N38" s="271">
        <v>0.28770000000000001</v>
      </c>
      <c r="O38" s="271"/>
      <c r="P38" s="280" t="s">
        <v>199</v>
      </c>
      <c r="Q38" s="235" t="s">
        <v>179</v>
      </c>
      <c r="T38"/>
    </row>
    <row r="39" spans="2:20" s="166" customFormat="1" x14ac:dyDescent="0.2">
      <c r="B39" s="351" t="s">
        <v>101</v>
      </c>
      <c r="C39" s="148" t="s">
        <v>277</v>
      </c>
      <c r="D39" s="391">
        <v>0.45899999999999996</v>
      </c>
      <c r="E39" s="392"/>
      <c r="F39" s="393">
        <v>0.39899999999999997</v>
      </c>
      <c r="G39" s="394">
        <v>0.59399999999999997</v>
      </c>
      <c r="H39" s="395">
        <v>0.50800000000000001</v>
      </c>
      <c r="I39" s="396">
        <v>0.439</v>
      </c>
      <c r="J39" s="397"/>
      <c r="K39" s="351" t="s">
        <v>101</v>
      </c>
      <c r="L39" s="398">
        <v>0.57499999999999996</v>
      </c>
      <c r="M39" s="398">
        <v>0.51400000000000001</v>
      </c>
      <c r="N39" s="398">
        <v>0.65400000000000003</v>
      </c>
      <c r="O39" s="398">
        <v>0.65300000000000002</v>
      </c>
      <c r="P39" s="399" t="s">
        <v>369</v>
      </c>
      <c r="Q39" s="400" t="s">
        <v>182</v>
      </c>
      <c r="R39" s="389"/>
      <c r="S39" s="389"/>
    </row>
    <row r="40" spans="2:20" x14ac:dyDescent="0.2">
      <c r="B40" s="175" t="s">
        <v>102</v>
      </c>
      <c r="C40" s="199" t="s">
        <v>275</v>
      </c>
      <c r="D40" s="391">
        <v>0.24990000000000001</v>
      </c>
      <c r="E40" s="392">
        <v>0.3498</v>
      </c>
      <c r="F40" s="393">
        <v>0.5282</v>
      </c>
      <c r="G40" s="394">
        <v>0.63560000000000005</v>
      </c>
      <c r="H40" s="395">
        <v>0.2576</v>
      </c>
      <c r="I40" s="396">
        <v>0.12909999999999999</v>
      </c>
      <c r="J40" s="8"/>
      <c r="K40" s="175" t="s">
        <v>102</v>
      </c>
      <c r="L40" s="271">
        <v>0.3574</v>
      </c>
      <c r="M40" s="271">
        <v>0.2893</v>
      </c>
      <c r="N40" s="271">
        <v>0.43340000000000001</v>
      </c>
      <c r="O40" s="271"/>
      <c r="P40" s="280" t="s">
        <v>181</v>
      </c>
      <c r="Q40" s="235" t="s">
        <v>182</v>
      </c>
      <c r="T40"/>
    </row>
    <row r="41" spans="2:20" s="166" customFormat="1" x14ac:dyDescent="0.2">
      <c r="B41" s="351" t="s">
        <v>103</v>
      </c>
      <c r="C41" s="148" t="s">
        <v>275</v>
      </c>
      <c r="D41" s="391">
        <v>0.42599999999999999</v>
      </c>
      <c r="E41" s="392">
        <v>0.374</v>
      </c>
      <c r="F41" s="393">
        <v>0.69099999999999995</v>
      </c>
      <c r="G41" s="394"/>
      <c r="H41" s="395">
        <v>0.42200000000000004</v>
      </c>
      <c r="I41" s="396">
        <v>0.45899999999999996</v>
      </c>
      <c r="J41" s="397"/>
      <c r="K41" s="351" t="s">
        <v>103</v>
      </c>
      <c r="L41" s="398">
        <v>0.57899999999999996</v>
      </c>
      <c r="M41" s="398">
        <v>0.498</v>
      </c>
      <c r="N41" s="398">
        <v>0.66</v>
      </c>
      <c r="O41" s="398"/>
      <c r="P41" s="399" t="s">
        <v>207</v>
      </c>
      <c r="Q41" s="400" t="s">
        <v>182</v>
      </c>
      <c r="R41" s="389"/>
      <c r="S41" s="389"/>
    </row>
    <row r="42" spans="2:20" s="166" customFormat="1" x14ac:dyDescent="0.2">
      <c r="B42" s="351" t="s">
        <v>104</v>
      </c>
      <c r="C42" s="148" t="s">
        <v>277</v>
      </c>
      <c r="D42" s="391">
        <v>0.33</v>
      </c>
      <c r="E42" s="392">
        <v>0.25700000000000001</v>
      </c>
      <c r="F42" s="393">
        <v>0.62</v>
      </c>
      <c r="G42" s="394">
        <v>0.59099999999999997</v>
      </c>
      <c r="H42" s="395">
        <v>0.35899999999999999</v>
      </c>
      <c r="I42" s="396">
        <v>0.29399999999999998</v>
      </c>
      <c r="J42" s="397"/>
      <c r="K42" s="351" t="s">
        <v>104</v>
      </c>
      <c r="L42" s="398">
        <v>0.51600000000000001</v>
      </c>
      <c r="M42" s="398">
        <v>0.43</v>
      </c>
      <c r="N42" s="398">
        <v>0.50900000000000001</v>
      </c>
      <c r="O42" s="398">
        <v>0.56299999999999994</v>
      </c>
      <c r="P42" s="399" t="s">
        <v>200</v>
      </c>
      <c r="Q42" s="400" t="s">
        <v>182</v>
      </c>
      <c r="R42" s="389"/>
      <c r="S42" s="389"/>
    </row>
    <row r="43" spans="2:20" x14ac:dyDescent="0.2">
      <c r="B43" s="175" t="s">
        <v>106</v>
      </c>
      <c r="C43" s="199" t="s">
        <v>277</v>
      </c>
      <c r="D43" s="391">
        <v>0.54051363034315902</v>
      </c>
      <c r="E43" s="392"/>
      <c r="F43" s="393">
        <v>0.79020546195471997</v>
      </c>
      <c r="G43" s="394">
        <v>0.70010986701552302</v>
      </c>
      <c r="H43" s="395">
        <v>0.498696103456224</v>
      </c>
      <c r="I43" s="396">
        <v>0.53867307781009399</v>
      </c>
      <c r="J43" s="8"/>
      <c r="K43" s="175" t="s">
        <v>106</v>
      </c>
      <c r="L43" s="271">
        <v>0.68688824762942502</v>
      </c>
      <c r="M43" s="271">
        <v>0.62246686594156897</v>
      </c>
      <c r="N43" s="271">
        <v>0.80596200810514695</v>
      </c>
      <c r="O43" s="271">
        <v>0.76334576028020196</v>
      </c>
      <c r="P43" s="280" t="s">
        <v>379</v>
      </c>
      <c r="Q43" s="235" t="s">
        <v>182</v>
      </c>
      <c r="T43"/>
    </row>
    <row r="44" spans="2:20" x14ac:dyDescent="0.2">
      <c r="B44" s="175" t="s">
        <v>107</v>
      </c>
      <c r="C44" s="199" t="s">
        <v>275</v>
      </c>
      <c r="D44" s="391">
        <v>0.59370000000000001</v>
      </c>
      <c r="E44" s="392">
        <v>0.40160000000000001</v>
      </c>
      <c r="F44" s="393">
        <v>0.81240000000000001</v>
      </c>
      <c r="G44" s="394">
        <v>0.70979999999999999</v>
      </c>
      <c r="H44" s="395">
        <v>0.59919999999999995</v>
      </c>
      <c r="I44" s="396">
        <v>0.35510000000000003</v>
      </c>
      <c r="J44" s="8"/>
      <c r="K44" s="175" t="s">
        <v>107</v>
      </c>
      <c r="L44" s="271">
        <v>0.7097</v>
      </c>
      <c r="M44" s="271">
        <v>0.65700000000000003</v>
      </c>
      <c r="N44" s="271">
        <v>0.75590000000000002</v>
      </c>
      <c r="O44" s="271"/>
      <c r="P44" s="280" t="s">
        <v>190</v>
      </c>
      <c r="Q44" s="235" t="s">
        <v>182</v>
      </c>
      <c r="T44"/>
    </row>
    <row r="45" spans="2:20" x14ac:dyDescent="0.2">
      <c r="B45" s="175" t="s">
        <v>108</v>
      </c>
      <c r="C45" s="199" t="s">
        <v>275</v>
      </c>
      <c r="D45" s="391">
        <v>0.1583</v>
      </c>
      <c r="E45" s="392">
        <v>9.5899999999999999E-2</v>
      </c>
      <c r="F45" s="393">
        <v>0.318</v>
      </c>
      <c r="G45" s="394">
        <v>0.30780000000000002</v>
      </c>
      <c r="H45" s="395">
        <v>0.13869999999999999</v>
      </c>
      <c r="I45" s="396">
        <v>0.1134</v>
      </c>
      <c r="J45" s="8"/>
      <c r="K45" s="175" t="s">
        <v>108</v>
      </c>
      <c r="L45" s="271">
        <v>0.31719999999999998</v>
      </c>
      <c r="M45" s="271">
        <v>0.23319999999999999</v>
      </c>
      <c r="N45" s="271">
        <v>0.34089999999999998</v>
      </c>
      <c r="O45" s="271"/>
      <c r="P45" s="280" t="s">
        <v>185</v>
      </c>
      <c r="Q45" s="235" t="s">
        <v>179</v>
      </c>
      <c r="T45"/>
    </row>
    <row r="46" spans="2:20" s="166" customFormat="1" x14ac:dyDescent="0.2">
      <c r="B46" s="351" t="s">
        <v>110</v>
      </c>
      <c r="C46" s="148" t="s">
        <v>275</v>
      </c>
      <c r="D46" s="391">
        <v>0.37509999999999999</v>
      </c>
      <c r="E46" s="392">
        <v>0.44540000000000002</v>
      </c>
      <c r="F46" s="393">
        <v>0.2611</v>
      </c>
      <c r="G46" s="394">
        <v>0.38150000000000001</v>
      </c>
      <c r="H46" s="395">
        <v>0.3579</v>
      </c>
      <c r="I46" s="396">
        <v>0.26640000000000003</v>
      </c>
      <c r="J46" s="397"/>
      <c r="K46" s="351" t="s">
        <v>110</v>
      </c>
      <c r="L46" s="398">
        <v>0.54620000000000002</v>
      </c>
      <c r="M46" s="398">
        <v>0.46460000000000001</v>
      </c>
      <c r="N46" s="398">
        <v>0.63419999999999999</v>
      </c>
      <c r="O46" s="398"/>
      <c r="P46" s="399" t="s">
        <v>208</v>
      </c>
      <c r="Q46" s="400" t="s">
        <v>182</v>
      </c>
      <c r="R46" s="389"/>
      <c r="S46" s="389"/>
    </row>
    <row r="47" spans="2:20" x14ac:dyDescent="0.2">
      <c r="B47" s="175" t="s">
        <v>111</v>
      </c>
      <c r="C47" s="199" t="s">
        <v>277</v>
      </c>
      <c r="D47" s="391">
        <v>0.53900000000000003</v>
      </c>
      <c r="E47" s="392">
        <v>0.505</v>
      </c>
      <c r="F47" s="393">
        <v>0.68900000000000006</v>
      </c>
      <c r="G47" s="394">
        <v>0.80500000000000005</v>
      </c>
      <c r="H47" s="395">
        <v>0.7390000000000001</v>
      </c>
      <c r="I47" s="396">
        <v>0.51500000000000001</v>
      </c>
      <c r="J47" s="8"/>
      <c r="K47" s="175" t="s">
        <v>111</v>
      </c>
      <c r="L47" s="271">
        <v>0.68</v>
      </c>
      <c r="M47" s="271">
        <v>0.63100000000000001</v>
      </c>
      <c r="N47" s="271">
        <v>0.70499999999999996</v>
      </c>
      <c r="O47" s="271">
        <v>0.72199999999999998</v>
      </c>
      <c r="P47" s="280" t="s">
        <v>200</v>
      </c>
      <c r="Q47" s="235" t="s">
        <v>182</v>
      </c>
      <c r="T47"/>
    </row>
    <row r="48" spans="2:20" s="166" customFormat="1" x14ac:dyDescent="0.2">
      <c r="B48" s="351" t="s">
        <v>112</v>
      </c>
      <c r="C48" s="148" t="s">
        <v>275</v>
      </c>
      <c r="D48" s="391">
        <v>0.47160000000000002</v>
      </c>
      <c r="E48" s="392">
        <v>0.28470000000000001</v>
      </c>
      <c r="F48" s="393">
        <v>0.55120000000000002</v>
      </c>
      <c r="G48" s="394">
        <v>0.4793</v>
      </c>
      <c r="H48" s="395">
        <v>0.47689999999999999</v>
      </c>
      <c r="I48" s="396">
        <v>0.46110000000000001</v>
      </c>
      <c r="J48" s="397"/>
      <c r="K48" s="351" t="s">
        <v>112</v>
      </c>
      <c r="L48" s="398">
        <v>0.55820000000000003</v>
      </c>
      <c r="M48" s="398">
        <v>0.52949999999999997</v>
      </c>
      <c r="N48" s="398">
        <v>0.71760000000000002</v>
      </c>
      <c r="O48" s="398"/>
      <c r="P48" s="399" t="s">
        <v>199</v>
      </c>
      <c r="Q48" s="400" t="s">
        <v>182</v>
      </c>
      <c r="R48" s="389"/>
      <c r="S48" s="389"/>
    </row>
    <row r="49" spans="2:20" x14ac:dyDescent="0.2">
      <c r="B49" s="175" t="s">
        <v>115</v>
      </c>
      <c r="C49" s="199" t="s">
        <v>277</v>
      </c>
      <c r="D49" s="391">
        <v>0.57299999999999995</v>
      </c>
      <c r="E49" s="392">
        <v>0.28800000000000003</v>
      </c>
      <c r="F49" s="393">
        <v>0.623</v>
      </c>
      <c r="G49" s="394">
        <v>0.59599999999999997</v>
      </c>
      <c r="H49" s="395">
        <v>0.59899999999999998</v>
      </c>
      <c r="I49" s="396">
        <v>0.48700000000000004</v>
      </c>
      <c r="J49" s="8"/>
      <c r="K49" s="175" t="s">
        <v>115</v>
      </c>
      <c r="L49" s="271">
        <v>0.68200000000000005</v>
      </c>
      <c r="M49" s="271">
        <v>0.63600000000000001</v>
      </c>
      <c r="N49" s="271">
        <v>0.80099999999999993</v>
      </c>
      <c r="O49" s="271">
        <v>0.79500000000000004</v>
      </c>
      <c r="P49" s="280" t="s">
        <v>370</v>
      </c>
      <c r="Q49" s="235" t="s">
        <v>182</v>
      </c>
      <c r="T49"/>
    </row>
    <row r="50" spans="2:20" x14ac:dyDescent="0.2">
      <c r="B50" s="175" t="s">
        <v>116</v>
      </c>
      <c r="C50" s="199" t="s">
        <v>275</v>
      </c>
      <c r="D50" s="391">
        <v>0.6704</v>
      </c>
      <c r="E50" s="392" t="s">
        <v>251</v>
      </c>
      <c r="F50" s="393">
        <v>0.89180000000000004</v>
      </c>
      <c r="G50" s="394">
        <v>0.73240000000000005</v>
      </c>
      <c r="H50" s="395">
        <v>0.67310000000000003</v>
      </c>
      <c r="I50" s="396">
        <v>0.52980000000000005</v>
      </c>
      <c r="J50" s="8"/>
      <c r="K50" s="175" t="s">
        <v>116</v>
      </c>
      <c r="L50" s="271">
        <v>0.73729999999999996</v>
      </c>
      <c r="M50" s="271">
        <v>0.70940000000000003</v>
      </c>
      <c r="N50" s="271">
        <v>0.81689999999999996</v>
      </c>
      <c r="O50" s="271"/>
      <c r="P50" s="280" t="s">
        <v>198</v>
      </c>
      <c r="Q50" s="235" t="s">
        <v>182</v>
      </c>
      <c r="T50"/>
    </row>
    <row r="51" spans="2:20" s="166" customFormat="1" x14ac:dyDescent="0.2">
      <c r="B51" s="351" t="s">
        <v>393</v>
      </c>
      <c r="C51" s="148" t="s">
        <v>275</v>
      </c>
      <c r="D51" s="391">
        <v>0.40350000000000003</v>
      </c>
      <c r="E51" s="392">
        <v>0.44929999999999998</v>
      </c>
      <c r="F51" s="393">
        <v>0.77949999999999997</v>
      </c>
      <c r="G51" s="394">
        <v>0.49609999999999999</v>
      </c>
      <c r="H51" s="395">
        <v>0.34410000000000002</v>
      </c>
      <c r="I51" s="396">
        <v>0.43840000000000001</v>
      </c>
      <c r="J51" s="397"/>
      <c r="K51" s="351" t="s">
        <v>393</v>
      </c>
      <c r="L51" s="398">
        <v>0.5827</v>
      </c>
      <c r="M51" s="398">
        <v>0.5353</v>
      </c>
      <c r="N51" s="398">
        <v>0.49220000000000003</v>
      </c>
      <c r="O51" s="398"/>
      <c r="P51" s="399" t="s">
        <v>408</v>
      </c>
      <c r="Q51" s="400" t="s">
        <v>182</v>
      </c>
      <c r="R51" s="389"/>
      <c r="S51" s="389"/>
    </row>
    <row r="52" spans="2:20" x14ac:dyDescent="0.2">
      <c r="B52" s="175" t="s">
        <v>124</v>
      </c>
      <c r="C52" s="199" t="s">
        <v>277</v>
      </c>
      <c r="D52" s="391">
        <v>0.77383589159536204</v>
      </c>
      <c r="E52" s="392"/>
      <c r="F52" s="393">
        <v>0.839879494155374</v>
      </c>
      <c r="G52" s="394"/>
      <c r="H52" s="395">
        <v>0.89502039618631501</v>
      </c>
      <c r="I52" s="396">
        <v>0.74130619389866304</v>
      </c>
      <c r="J52" s="8"/>
      <c r="K52" s="175" t="s">
        <v>124</v>
      </c>
      <c r="L52" s="271">
        <v>0.86190525642828897</v>
      </c>
      <c r="M52" s="271">
        <v>0.84590577707345305</v>
      </c>
      <c r="N52" s="271">
        <v>0.858179053355419</v>
      </c>
      <c r="O52" s="271">
        <v>0.87190512009901799</v>
      </c>
      <c r="P52" s="280" t="s">
        <v>409</v>
      </c>
      <c r="Q52" s="235" t="s">
        <v>182</v>
      </c>
      <c r="T52"/>
    </row>
    <row r="53" spans="2:20" x14ac:dyDescent="0.2">
      <c r="B53" s="175" t="s">
        <v>125</v>
      </c>
      <c r="C53" s="199" t="s">
        <v>277</v>
      </c>
      <c r="D53" s="391">
        <v>0.59200000000000008</v>
      </c>
      <c r="E53" s="392"/>
      <c r="F53" s="393">
        <v>0.86799999999999999</v>
      </c>
      <c r="G53" s="394">
        <v>0.70200000000000007</v>
      </c>
      <c r="H53" s="395">
        <v>0.57700000000000007</v>
      </c>
      <c r="I53" s="396">
        <v>0.54400000000000004</v>
      </c>
      <c r="J53" s="8"/>
      <c r="K53" s="175" t="s">
        <v>125</v>
      </c>
      <c r="L53" s="271">
        <v>0.70400000000000007</v>
      </c>
      <c r="M53" s="271">
        <v>0.65799999999999992</v>
      </c>
      <c r="N53" s="271">
        <v>0.74</v>
      </c>
      <c r="O53" s="271">
        <v>0.75900000000000001</v>
      </c>
      <c r="P53" s="280" t="s">
        <v>200</v>
      </c>
      <c r="Q53" s="235" t="s">
        <v>182</v>
      </c>
      <c r="T53"/>
    </row>
    <row r="54" spans="2:20" x14ac:dyDescent="0.2">
      <c r="B54" s="175" t="s">
        <v>126</v>
      </c>
      <c r="C54" s="199" t="s">
        <v>275</v>
      </c>
      <c r="D54" s="391">
        <v>0.46739999999999998</v>
      </c>
      <c r="E54" s="392">
        <v>0.41210000000000002</v>
      </c>
      <c r="F54" s="393">
        <v>0.50219999999999998</v>
      </c>
      <c r="G54" s="394">
        <v>0.52100000000000002</v>
      </c>
      <c r="H54" s="395">
        <v>0.42570000000000002</v>
      </c>
      <c r="I54" s="396">
        <v>0.54800000000000004</v>
      </c>
      <c r="J54" s="8"/>
      <c r="K54" s="175" t="s">
        <v>126</v>
      </c>
      <c r="L54" s="271">
        <v>0.58109999999999995</v>
      </c>
      <c r="M54" s="271">
        <v>0.53149999999999997</v>
      </c>
      <c r="N54" s="271">
        <v>0.71519999999999995</v>
      </c>
      <c r="O54" s="271"/>
      <c r="P54" s="280" t="s">
        <v>212</v>
      </c>
      <c r="Q54" s="235" t="s">
        <v>182</v>
      </c>
      <c r="T54"/>
    </row>
    <row r="55" spans="2:20" x14ac:dyDescent="0.2">
      <c r="B55" s="175" t="s">
        <v>127</v>
      </c>
      <c r="C55" s="199" t="s">
        <v>275</v>
      </c>
      <c r="D55" s="391">
        <v>0.67620000000000002</v>
      </c>
      <c r="E55" s="392" t="s">
        <v>251</v>
      </c>
      <c r="F55" s="393">
        <v>0.71950000000000003</v>
      </c>
      <c r="G55" s="394">
        <v>0.79790000000000005</v>
      </c>
      <c r="H55" s="395">
        <v>0.69269999999999998</v>
      </c>
      <c r="I55" s="396">
        <v>0.44369999999999998</v>
      </c>
      <c r="J55" s="8"/>
      <c r="K55" s="175" t="s">
        <v>127</v>
      </c>
      <c r="L55" s="271">
        <v>0.78059999999999996</v>
      </c>
      <c r="M55" s="271">
        <v>0.73</v>
      </c>
      <c r="N55" s="271">
        <v>0.82840000000000003</v>
      </c>
      <c r="O55" s="271"/>
      <c r="P55" s="280" t="s">
        <v>231</v>
      </c>
      <c r="Q55" s="235" t="s">
        <v>182</v>
      </c>
      <c r="T55"/>
    </row>
    <row r="56" spans="2:20" x14ac:dyDescent="0.2">
      <c r="B56" s="175" t="s">
        <v>129</v>
      </c>
      <c r="C56" s="199" t="s">
        <v>277</v>
      </c>
      <c r="D56" s="391">
        <v>0.47620790918947697</v>
      </c>
      <c r="E56" s="392">
        <v>0.112854028915055</v>
      </c>
      <c r="F56" s="393">
        <v>0.78679628873313501</v>
      </c>
      <c r="G56" s="394">
        <v>0.67121744809569694</v>
      </c>
      <c r="H56" s="395">
        <v>0.45363433235318501</v>
      </c>
      <c r="I56" s="396">
        <v>0.443632579554119</v>
      </c>
      <c r="J56" s="8"/>
      <c r="K56" s="175" t="s">
        <v>129</v>
      </c>
      <c r="L56" s="271">
        <v>0.61136159640990495</v>
      </c>
      <c r="M56" s="271">
        <v>0.563396990180285</v>
      </c>
      <c r="N56" s="271">
        <v>0.66698214509235199</v>
      </c>
      <c r="O56" s="271">
        <v>0.69993338344623401</v>
      </c>
      <c r="P56" s="280" t="s">
        <v>234</v>
      </c>
      <c r="Q56" s="235" t="s">
        <v>182</v>
      </c>
      <c r="T56"/>
    </row>
    <row r="57" spans="2:20" x14ac:dyDescent="0.2">
      <c r="B57" s="175" t="s">
        <v>134</v>
      </c>
      <c r="C57" s="199" t="s">
        <v>275</v>
      </c>
      <c r="D57" s="391">
        <v>0.34970000000000001</v>
      </c>
      <c r="E57" s="392">
        <v>0.2208</v>
      </c>
      <c r="F57" s="393">
        <v>0.45689999999999997</v>
      </c>
      <c r="G57" s="394">
        <v>0.44750000000000001</v>
      </c>
      <c r="H57" s="395">
        <v>0.36270000000000002</v>
      </c>
      <c r="I57" s="396">
        <v>0.30969999999999998</v>
      </c>
      <c r="J57" s="8"/>
      <c r="K57" s="175" t="s">
        <v>134</v>
      </c>
      <c r="L57" s="271">
        <v>0.55740000000000001</v>
      </c>
      <c r="M57" s="271">
        <v>0.43530000000000002</v>
      </c>
      <c r="N57" s="271">
        <v>0.57120000000000004</v>
      </c>
      <c r="O57" s="271"/>
      <c r="P57" s="280" t="s">
        <v>207</v>
      </c>
      <c r="Q57" s="235" t="s">
        <v>179</v>
      </c>
      <c r="T57"/>
    </row>
    <row r="58" spans="2:20" x14ac:dyDescent="0.2">
      <c r="B58" s="90" t="s">
        <v>135</v>
      </c>
      <c r="C58" s="199" t="s">
        <v>275</v>
      </c>
      <c r="D58" s="391">
        <v>0.68520000000000003</v>
      </c>
      <c r="E58" s="392">
        <v>0.61650000000000005</v>
      </c>
      <c r="F58" s="393">
        <v>0.71550000000000002</v>
      </c>
      <c r="G58" s="394">
        <v>0.76419999999999999</v>
      </c>
      <c r="H58" s="395">
        <v>0.67400000000000004</v>
      </c>
      <c r="I58" s="396">
        <v>0.64790000000000003</v>
      </c>
      <c r="J58" s="8"/>
      <c r="K58" s="90" t="s">
        <v>135</v>
      </c>
      <c r="L58" s="271">
        <v>0.77729999999999999</v>
      </c>
      <c r="M58" s="271">
        <v>0.7379</v>
      </c>
      <c r="N58" s="271">
        <v>0.80320000000000003</v>
      </c>
      <c r="O58" s="271"/>
      <c r="P58" s="280" t="s">
        <v>190</v>
      </c>
      <c r="Q58" s="235" t="s">
        <v>182</v>
      </c>
      <c r="T58"/>
    </row>
    <row r="59" spans="2:20" ht="16" thickBot="1" x14ac:dyDescent="0.25">
      <c r="B59" s="263" t="s">
        <v>136</v>
      </c>
      <c r="C59" s="200" t="s">
        <v>275</v>
      </c>
      <c r="D59" s="496">
        <v>0.44409999999999999</v>
      </c>
      <c r="E59" s="497">
        <v>0.3337</v>
      </c>
      <c r="F59" s="498">
        <v>0.73580000000000001</v>
      </c>
      <c r="G59" s="499">
        <v>0.63719999999999999</v>
      </c>
      <c r="H59" s="500">
        <v>0.42970000000000003</v>
      </c>
      <c r="I59" s="501">
        <v>0.38179999999999997</v>
      </c>
      <c r="J59" s="8"/>
      <c r="K59" s="263" t="s">
        <v>136</v>
      </c>
      <c r="L59" s="272">
        <v>0.58320000000000005</v>
      </c>
      <c r="M59" s="272">
        <v>0.5121</v>
      </c>
      <c r="N59" s="272">
        <v>0.67830000000000001</v>
      </c>
      <c r="O59" s="272"/>
      <c r="P59" s="281" t="s">
        <v>209</v>
      </c>
      <c r="Q59" s="236" t="s">
        <v>182</v>
      </c>
      <c r="T59"/>
    </row>
    <row r="61" spans="2:20" x14ac:dyDescent="0.2">
      <c r="B61" s="166" t="s">
        <v>372</v>
      </c>
    </row>
  </sheetData>
  <mergeCells count="5">
    <mergeCell ref="F9:G9"/>
    <mergeCell ref="C9:C10"/>
    <mergeCell ref="B4:L4"/>
    <mergeCell ref="H9:I9"/>
    <mergeCell ref="L9:O9"/>
  </mergeCells>
  <conditionalFormatting sqref="B11:I59">
    <cfRule type="expression" dxfId="11" priority="4">
      <formula>MOD(ROW(),2)=0</formula>
    </cfRule>
    <cfRule type="expression" priority="5">
      <formula>MOD(ROW(),2)=0</formula>
    </cfRule>
  </conditionalFormatting>
  <conditionalFormatting sqref="K11:K59">
    <cfRule type="expression" priority="2">
      <formula>MOD(ROW(),2)=0</formula>
    </cfRule>
  </conditionalFormatting>
  <conditionalFormatting sqref="K11:Q59">
    <cfRule type="expression" dxfId="10" priority="1">
      <formula>MOD(ROW(),2)=0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sheetPr>
  <dimension ref="A2:O46"/>
  <sheetViews>
    <sheetView showGridLines="0" zoomScale="87" zoomScaleNormal="87" zoomScaleSheetLayoutView="69" workbookViewId="0">
      <pane xSplit="3" ySplit="9" topLeftCell="D10" activePane="bottomRight" state="frozen"/>
      <selection pane="topRight" activeCell="D1" sqref="D1"/>
      <selection pane="bottomLeft" activeCell="A5" sqref="A5"/>
      <selection pane="bottomRight" activeCell="L3" sqref="L3"/>
    </sheetView>
  </sheetViews>
  <sheetFormatPr baseColWidth="10" defaultColWidth="8.83203125" defaultRowHeight="15" x14ac:dyDescent="0.2"/>
  <cols>
    <col min="1" max="1" width="4.6640625" customWidth="1"/>
    <col min="2" max="2" width="2.5" customWidth="1"/>
    <col min="3" max="3" width="18" bestFit="1" customWidth="1"/>
    <col min="4" max="4" width="11.6640625" bestFit="1" customWidth="1"/>
    <col min="5" max="7" width="13.5" customWidth="1"/>
    <col min="8" max="9" width="11" customWidth="1"/>
    <col min="10" max="10" width="9.5" customWidth="1"/>
    <col min="11" max="11" width="11" customWidth="1"/>
    <col min="12" max="12" width="13.6640625" customWidth="1"/>
    <col min="13" max="13" width="18.33203125" customWidth="1"/>
    <col min="14" max="14" width="34.6640625" customWidth="1"/>
    <col min="15" max="15" width="22.33203125" customWidth="1"/>
    <col min="16" max="16" width="24" customWidth="1"/>
  </cols>
  <sheetData>
    <row r="2" spans="1:15" ht="21" x14ac:dyDescent="0.25">
      <c r="A2" s="55"/>
      <c r="B2" s="1" t="s">
        <v>14</v>
      </c>
      <c r="K2" s="13"/>
      <c r="L2" s="13" t="s">
        <v>413</v>
      </c>
    </row>
    <row r="3" spans="1:15" x14ac:dyDescent="0.2">
      <c r="B3" s="15"/>
    </row>
    <row r="4" spans="1:15" ht="16.5" customHeight="1" x14ac:dyDescent="0.2">
      <c r="B4" s="306" t="s">
        <v>279</v>
      </c>
    </row>
    <row r="5" spans="1:15" ht="16.5" customHeight="1" x14ac:dyDescent="0.25">
      <c r="B5" s="15" t="s">
        <v>386</v>
      </c>
      <c r="E5" s="5"/>
      <c r="G5" s="5"/>
      <c r="I5" s="5"/>
    </row>
    <row r="6" spans="1:15" x14ac:dyDescent="0.2">
      <c r="B6" t="s">
        <v>280</v>
      </c>
      <c r="C6" s="4"/>
      <c r="N6" s="20"/>
    </row>
    <row r="7" spans="1:15" ht="16" thickBot="1" x14ac:dyDescent="0.25">
      <c r="B7" s="15"/>
      <c r="C7" s="4"/>
      <c r="E7" s="13"/>
      <c r="N7" s="20"/>
    </row>
    <row r="8" spans="1:15" ht="16" thickBot="1" x14ac:dyDescent="0.25">
      <c r="C8" s="216"/>
      <c r="D8" s="560" t="s">
        <v>167</v>
      </c>
      <c r="E8" s="561"/>
      <c r="F8" s="560" t="s">
        <v>168</v>
      </c>
      <c r="G8" s="562"/>
      <c r="H8" s="560" t="s">
        <v>245</v>
      </c>
      <c r="I8" s="561"/>
      <c r="J8" s="561"/>
      <c r="K8" s="561"/>
      <c r="L8" s="561"/>
      <c r="M8" s="562"/>
      <c r="N8" s="558" t="s">
        <v>176</v>
      </c>
      <c r="O8" s="558" t="s">
        <v>281</v>
      </c>
    </row>
    <row r="9" spans="1:15" ht="33" thickBot="1" x14ac:dyDescent="0.25">
      <c r="C9" s="217" t="s">
        <v>270</v>
      </c>
      <c r="D9" s="183" t="s">
        <v>170</v>
      </c>
      <c r="E9" s="184" t="s">
        <v>171</v>
      </c>
      <c r="F9" s="183" t="s">
        <v>172</v>
      </c>
      <c r="G9" s="183" t="s">
        <v>246</v>
      </c>
      <c r="H9" s="184" t="s">
        <v>247</v>
      </c>
      <c r="I9" s="183" t="s">
        <v>174</v>
      </c>
      <c r="J9" s="183" t="s">
        <v>248</v>
      </c>
      <c r="K9" s="183" t="s">
        <v>282</v>
      </c>
      <c r="L9" s="183" t="s">
        <v>283</v>
      </c>
      <c r="M9" s="183" t="s">
        <v>411</v>
      </c>
      <c r="N9" s="559"/>
      <c r="O9" s="559"/>
    </row>
    <row r="10" spans="1:15" x14ac:dyDescent="0.2">
      <c r="C10" s="450" t="s">
        <v>52</v>
      </c>
      <c r="D10" s="502">
        <v>3.4000000000000002E-2</v>
      </c>
      <c r="E10" s="503">
        <v>3.4000000000000002E-2</v>
      </c>
      <c r="F10" s="502">
        <v>0.13600000000000001</v>
      </c>
      <c r="G10" s="503">
        <v>0.161</v>
      </c>
      <c r="H10" s="502">
        <v>0.10199999999999999</v>
      </c>
      <c r="I10" s="503">
        <v>0.23699999999999999</v>
      </c>
      <c r="J10" s="503">
        <v>0.49199999999999999</v>
      </c>
      <c r="K10" s="503">
        <v>0.36399999999999999</v>
      </c>
      <c r="L10" s="503">
        <v>0.39</v>
      </c>
      <c r="M10" s="503">
        <v>0.16900000000000001</v>
      </c>
      <c r="N10" s="504" t="s">
        <v>284</v>
      </c>
      <c r="O10" s="505">
        <v>2022</v>
      </c>
    </row>
    <row r="11" spans="1:15" x14ac:dyDescent="0.2">
      <c r="C11" s="175" t="s">
        <v>57</v>
      </c>
      <c r="D11" s="82">
        <v>4.3204009332066015E-2</v>
      </c>
      <c r="E11" s="81">
        <v>3.9138943248532287E-2</v>
      </c>
      <c r="F11" s="82">
        <v>4.5604314168120302E-2</v>
      </c>
      <c r="G11" s="81">
        <v>0.13013391034539068</v>
      </c>
      <c r="H11" s="82">
        <v>4.5138688620787369E-2</v>
      </c>
      <c r="I11" s="81">
        <v>7.8281563126252507E-2</v>
      </c>
      <c r="J11" s="81">
        <v>4.5109230675338258E-2</v>
      </c>
      <c r="K11" s="81">
        <v>8.1789154103852596E-2</v>
      </c>
      <c r="L11" s="81">
        <v>0.24438798629390712</v>
      </c>
      <c r="M11" s="81" t="s">
        <v>285</v>
      </c>
      <c r="N11" s="301" t="s">
        <v>284</v>
      </c>
      <c r="O11" s="302">
        <v>2023</v>
      </c>
    </row>
    <row r="12" spans="1:15" x14ac:dyDescent="0.2">
      <c r="C12" s="175" t="s">
        <v>59</v>
      </c>
      <c r="D12" s="82">
        <v>0.03</v>
      </c>
      <c r="E12" s="81">
        <v>0.93400000000000005</v>
      </c>
      <c r="F12" s="82">
        <v>6.5999999999999948E-2</v>
      </c>
      <c r="G12" s="81">
        <v>5.5E-2</v>
      </c>
      <c r="H12" s="82">
        <v>5.700000000000003E-2</v>
      </c>
      <c r="I12" s="81">
        <v>0.10099999999999994</v>
      </c>
      <c r="J12" s="81">
        <v>4.400000000000006E-2</v>
      </c>
      <c r="K12" s="81">
        <v>0.26</v>
      </c>
      <c r="L12" s="81" t="s">
        <v>285</v>
      </c>
      <c r="M12" s="81" t="s">
        <v>285</v>
      </c>
      <c r="N12" s="301" t="s">
        <v>284</v>
      </c>
      <c r="O12" s="302">
        <v>2021</v>
      </c>
    </row>
    <row r="13" spans="1:15" x14ac:dyDescent="0.2">
      <c r="C13" s="175" t="s">
        <v>63</v>
      </c>
      <c r="D13" s="82">
        <v>0</v>
      </c>
      <c r="E13" s="81">
        <v>0</v>
      </c>
      <c r="F13" s="82">
        <v>0.01</v>
      </c>
      <c r="G13" s="81">
        <v>0.04</v>
      </c>
      <c r="H13" s="82">
        <v>0.13</v>
      </c>
      <c r="I13" s="81">
        <v>0.1</v>
      </c>
      <c r="J13" s="81">
        <v>0.59</v>
      </c>
      <c r="K13" s="81" t="s">
        <v>285</v>
      </c>
      <c r="L13" s="81">
        <v>0</v>
      </c>
      <c r="M13" s="81">
        <v>0.12</v>
      </c>
      <c r="N13" s="301" t="s">
        <v>284</v>
      </c>
      <c r="O13" s="302">
        <v>2020</v>
      </c>
    </row>
    <row r="14" spans="1:15" x14ac:dyDescent="0.2">
      <c r="C14" s="175" t="s">
        <v>65</v>
      </c>
      <c r="D14" s="82">
        <v>0.82899999999999996</v>
      </c>
      <c r="E14" s="81">
        <v>0.87</v>
      </c>
      <c r="F14" s="82">
        <v>0.52800000000000002</v>
      </c>
      <c r="G14" s="81">
        <v>0.38300000000000001</v>
      </c>
      <c r="H14" s="82">
        <v>0.28000000000000003</v>
      </c>
      <c r="I14" s="81">
        <v>0.21199999999999997</v>
      </c>
      <c r="J14" s="81">
        <v>0.34699999999999998</v>
      </c>
      <c r="K14" s="81">
        <v>0.76200000000000001</v>
      </c>
      <c r="L14" s="81" t="s">
        <v>285</v>
      </c>
      <c r="M14" s="81"/>
      <c r="N14" s="301" t="s">
        <v>284</v>
      </c>
      <c r="O14" s="302">
        <v>2020</v>
      </c>
    </row>
    <row r="15" spans="1:15" x14ac:dyDescent="0.2">
      <c r="C15" s="175" t="s">
        <v>67</v>
      </c>
      <c r="D15" s="82" t="s">
        <v>285</v>
      </c>
      <c r="E15" s="81" t="s">
        <v>285</v>
      </c>
      <c r="F15" s="82">
        <v>0.77809827725469882</v>
      </c>
      <c r="G15" s="81">
        <v>0.30371096697971051</v>
      </c>
      <c r="H15" s="82">
        <v>0.77339120423392693</v>
      </c>
      <c r="I15" s="81">
        <v>0.7280952633545914</v>
      </c>
      <c r="J15" s="81">
        <v>0.77615451060290064</v>
      </c>
      <c r="K15" s="81">
        <v>0.78336233709869929</v>
      </c>
      <c r="L15" s="81">
        <v>0.30124357014551117</v>
      </c>
      <c r="M15" s="81"/>
      <c r="N15" s="301" t="s">
        <v>284</v>
      </c>
      <c r="O15" s="302">
        <v>2021</v>
      </c>
    </row>
    <row r="16" spans="1:15" x14ac:dyDescent="0.2">
      <c r="C16" s="175" t="s">
        <v>68</v>
      </c>
      <c r="D16" s="82">
        <v>0.996</v>
      </c>
      <c r="E16" s="81">
        <v>0.99299999999999999</v>
      </c>
      <c r="F16" s="82">
        <v>0.51200000000000001</v>
      </c>
      <c r="G16" s="81">
        <v>3.3000000000000002E-2</v>
      </c>
      <c r="H16" s="82">
        <v>1E-3</v>
      </c>
      <c r="I16" s="81">
        <v>0.14899999999999999</v>
      </c>
      <c r="J16" s="81">
        <v>0.30299999999999999</v>
      </c>
      <c r="K16" s="81">
        <v>0.77300000000000002</v>
      </c>
      <c r="L16" s="81">
        <v>0.55000000000000004</v>
      </c>
      <c r="M16" s="81" t="s">
        <v>285</v>
      </c>
      <c r="N16" s="301" t="s">
        <v>284</v>
      </c>
      <c r="O16" s="302">
        <v>2023</v>
      </c>
    </row>
    <row r="17" spans="3:15" x14ac:dyDescent="0.2">
      <c r="C17" s="175" t="s">
        <v>69</v>
      </c>
      <c r="D17" s="82"/>
      <c r="E17" s="81"/>
      <c r="F17" s="82">
        <v>0.22</v>
      </c>
      <c r="G17" s="81">
        <v>0.15</v>
      </c>
      <c r="H17" s="82">
        <v>0.13</v>
      </c>
      <c r="I17" s="81">
        <v>0.24</v>
      </c>
      <c r="J17" s="81">
        <v>0.43</v>
      </c>
      <c r="K17" s="81">
        <v>0.5</v>
      </c>
      <c r="L17" s="81">
        <v>0.37</v>
      </c>
      <c r="M17" s="81"/>
      <c r="N17" s="301" t="s">
        <v>284</v>
      </c>
      <c r="O17" s="302">
        <v>2022</v>
      </c>
    </row>
    <row r="18" spans="3:15" x14ac:dyDescent="0.2">
      <c r="C18" s="175" t="s">
        <v>71</v>
      </c>
      <c r="D18" s="82" t="s">
        <v>285</v>
      </c>
      <c r="E18" s="81" t="s">
        <v>285</v>
      </c>
      <c r="F18" s="82">
        <v>0.442</v>
      </c>
      <c r="G18" s="81">
        <v>0.25600000000000001</v>
      </c>
      <c r="H18" s="82">
        <v>0.29699999999999999</v>
      </c>
      <c r="I18" s="81">
        <v>0.32</v>
      </c>
      <c r="J18" s="81">
        <v>0.44</v>
      </c>
      <c r="K18" s="81">
        <v>0.497</v>
      </c>
      <c r="L18" s="81">
        <v>0.57999999999999996</v>
      </c>
      <c r="M18" s="81" t="s">
        <v>285</v>
      </c>
      <c r="N18" s="301" t="s">
        <v>284</v>
      </c>
      <c r="O18" s="302">
        <v>2021</v>
      </c>
    </row>
    <row r="19" spans="3:15" x14ac:dyDescent="0.2">
      <c r="C19" s="175" t="s">
        <v>76</v>
      </c>
      <c r="D19" s="82">
        <v>0.14300000000000002</v>
      </c>
      <c r="E19" s="81">
        <v>0.27500000000000002</v>
      </c>
      <c r="F19" s="82">
        <v>0.16700000000000004</v>
      </c>
      <c r="G19" s="81">
        <v>0.17800000000000005</v>
      </c>
      <c r="H19" s="82">
        <v>0.11299999999999999</v>
      </c>
      <c r="I19" s="81">
        <v>0.11599999999999999</v>
      </c>
      <c r="J19" s="81">
        <v>0.19699999999999995</v>
      </c>
      <c r="K19" s="81">
        <v>0.88800000000000001</v>
      </c>
      <c r="L19" s="81">
        <v>0.35499999999999998</v>
      </c>
      <c r="M19" s="81" t="s">
        <v>285</v>
      </c>
      <c r="N19" s="301" t="s">
        <v>284</v>
      </c>
      <c r="O19" s="302">
        <v>2023</v>
      </c>
    </row>
    <row r="20" spans="3:15" x14ac:dyDescent="0.2">
      <c r="C20" s="175" t="s">
        <v>78</v>
      </c>
      <c r="D20" s="82">
        <v>0.54433175355450236</v>
      </c>
      <c r="E20" s="81">
        <v>0.57296682464454984</v>
      </c>
      <c r="F20" s="82">
        <v>0.47751658767772509</v>
      </c>
      <c r="G20" s="81">
        <v>0.49314691943127953</v>
      </c>
      <c r="H20" s="82">
        <v>0.49541232227488152</v>
      </c>
      <c r="I20" s="81">
        <v>0.45212322274881511</v>
      </c>
      <c r="J20" s="81">
        <v>0.48958293838862565</v>
      </c>
      <c r="K20" s="81">
        <v>0.48304739336492897</v>
      </c>
      <c r="L20" s="81">
        <v>0.48678672985782001</v>
      </c>
      <c r="M20" s="81">
        <v>0</v>
      </c>
      <c r="N20" s="301" t="s">
        <v>284</v>
      </c>
      <c r="O20" s="302">
        <v>2024</v>
      </c>
    </row>
    <row r="21" spans="3:15" x14ac:dyDescent="0.2">
      <c r="C21" s="175" t="s">
        <v>79</v>
      </c>
      <c r="D21" s="82">
        <v>0.6875</v>
      </c>
      <c r="E21" s="81">
        <v>0.73209999999999997</v>
      </c>
      <c r="F21" s="82">
        <v>0.38350000000000001</v>
      </c>
      <c r="G21" s="81">
        <v>0.29089999999999999</v>
      </c>
      <c r="H21" s="82">
        <v>0.2414</v>
      </c>
      <c r="I21" s="81">
        <v>0.3498</v>
      </c>
      <c r="J21" s="81">
        <v>0.2535</v>
      </c>
      <c r="K21" s="81">
        <v>0.75439999999999996</v>
      </c>
      <c r="L21" s="81" t="s">
        <v>285</v>
      </c>
      <c r="M21" s="81">
        <v>0.2414</v>
      </c>
      <c r="N21" s="301" t="s">
        <v>284</v>
      </c>
      <c r="O21" s="302">
        <v>2020</v>
      </c>
    </row>
    <row r="22" spans="3:15" x14ac:dyDescent="0.2">
      <c r="C22" s="175" t="s">
        <v>80</v>
      </c>
      <c r="D22" s="82">
        <v>0.2</v>
      </c>
      <c r="E22" s="81">
        <v>0.2</v>
      </c>
      <c r="F22" s="82">
        <v>6.5000000000000002E-2</v>
      </c>
      <c r="G22" s="81">
        <v>8.6999999999999994E-2</v>
      </c>
      <c r="H22" s="82">
        <v>5.3999999999999999E-2</v>
      </c>
      <c r="I22" s="81">
        <v>3.3000000000000002E-2</v>
      </c>
      <c r="J22" s="81">
        <v>0.12</v>
      </c>
      <c r="K22" s="81">
        <v>0.315</v>
      </c>
      <c r="L22" s="81">
        <v>0.13</v>
      </c>
      <c r="M22" s="81"/>
      <c r="N22" s="301" t="s">
        <v>284</v>
      </c>
      <c r="O22" s="302">
        <v>2023</v>
      </c>
    </row>
    <row r="23" spans="3:15" x14ac:dyDescent="0.2">
      <c r="C23" s="175" t="s">
        <v>87</v>
      </c>
      <c r="D23" s="82"/>
      <c r="E23" s="81"/>
      <c r="F23" s="82">
        <v>4.5809999999999997E-2</v>
      </c>
      <c r="G23" s="81">
        <v>7.5300000000000006E-2</v>
      </c>
      <c r="H23" s="82">
        <v>5.6599999999999998E-2</v>
      </c>
      <c r="I23" s="81">
        <v>8.7099999999999997E-2</v>
      </c>
      <c r="J23" s="81">
        <v>7.5800000000000006E-2</v>
      </c>
      <c r="K23" s="81">
        <v>5.5500000000000001E-2</v>
      </c>
      <c r="L23" s="81">
        <v>4.3499999999999997E-2</v>
      </c>
      <c r="M23" s="81">
        <v>5.1999999999999998E-2</v>
      </c>
      <c r="N23" s="301" t="s">
        <v>286</v>
      </c>
      <c r="O23" s="302">
        <v>2024</v>
      </c>
    </row>
    <row r="24" spans="3:15" x14ac:dyDescent="0.2">
      <c r="C24" s="175" t="s">
        <v>91</v>
      </c>
      <c r="D24" s="82">
        <v>0.33</v>
      </c>
      <c r="E24" s="81">
        <v>0.74</v>
      </c>
      <c r="F24" s="82">
        <v>0.3</v>
      </c>
      <c r="G24" s="81">
        <v>0.55000000000000004</v>
      </c>
      <c r="H24" s="82">
        <v>0.08</v>
      </c>
      <c r="I24" s="81">
        <v>0.02</v>
      </c>
      <c r="J24" s="81">
        <v>7.0000000000000007E-2</v>
      </c>
      <c r="K24" s="81">
        <v>0</v>
      </c>
      <c r="L24" s="81">
        <v>0.89</v>
      </c>
      <c r="M24" s="81"/>
      <c r="N24" s="301" t="s">
        <v>284</v>
      </c>
      <c r="O24" s="302">
        <v>2021</v>
      </c>
    </row>
    <row r="25" spans="3:15" x14ac:dyDescent="0.2">
      <c r="C25" s="175" t="s">
        <v>94</v>
      </c>
      <c r="D25" s="82">
        <v>7.0000000000000007E-2</v>
      </c>
      <c r="E25" s="81">
        <v>0.05</v>
      </c>
      <c r="F25" s="82">
        <v>0.04</v>
      </c>
      <c r="G25" s="81">
        <v>0.03</v>
      </c>
      <c r="H25" s="82">
        <v>0.04</v>
      </c>
      <c r="I25" s="81">
        <v>0.02</v>
      </c>
      <c r="J25" s="81">
        <v>0.04</v>
      </c>
      <c r="K25" s="81">
        <v>0.02</v>
      </c>
      <c r="L25" s="81">
        <v>0.03</v>
      </c>
      <c r="M25" s="81">
        <v>0.01</v>
      </c>
      <c r="N25" s="301" t="s">
        <v>287</v>
      </c>
      <c r="O25" s="302">
        <v>2022</v>
      </c>
    </row>
    <row r="26" spans="3:15" x14ac:dyDescent="0.2">
      <c r="C26" s="175" t="s">
        <v>95</v>
      </c>
      <c r="D26" s="82">
        <v>0.14000000000000001</v>
      </c>
      <c r="E26" s="81">
        <v>0.11</v>
      </c>
      <c r="F26" s="82">
        <v>0.11</v>
      </c>
      <c r="G26" s="81">
        <v>0.28000000000000003</v>
      </c>
      <c r="H26" s="82" t="s">
        <v>285</v>
      </c>
      <c r="I26" s="81">
        <v>0.13</v>
      </c>
      <c r="J26" s="81">
        <v>0.23</v>
      </c>
      <c r="K26" s="81">
        <v>0.32</v>
      </c>
      <c r="L26" s="81">
        <v>0.35</v>
      </c>
      <c r="M26" s="81" t="s">
        <v>285</v>
      </c>
      <c r="N26" s="301" t="s">
        <v>284</v>
      </c>
      <c r="O26" s="302">
        <v>2021</v>
      </c>
    </row>
    <row r="27" spans="3:15" x14ac:dyDescent="0.2">
      <c r="C27" s="175" t="s">
        <v>96</v>
      </c>
      <c r="D27" s="82">
        <v>0.06</v>
      </c>
      <c r="E27" s="81">
        <v>5.8000000000000003E-2</v>
      </c>
      <c r="F27" s="82">
        <v>0.247</v>
      </c>
      <c r="G27" s="81">
        <v>0.20100000000000001</v>
      </c>
      <c r="H27" s="82">
        <v>0.249</v>
      </c>
      <c r="I27" s="81">
        <v>0.38500000000000001</v>
      </c>
      <c r="J27" s="81">
        <v>0.154</v>
      </c>
      <c r="K27" s="81">
        <v>0.49199999999999999</v>
      </c>
      <c r="L27" s="81">
        <v>0.52600000000000002</v>
      </c>
      <c r="M27" s="81"/>
      <c r="N27" s="301" t="s">
        <v>284</v>
      </c>
      <c r="O27" s="302">
        <v>2024</v>
      </c>
    </row>
    <row r="28" spans="3:15" x14ac:dyDescent="0.2">
      <c r="C28" s="175" t="s">
        <v>97</v>
      </c>
      <c r="D28" s="82">
        <v>0</v>
      </c>
      <c r="E28" s="81">
        <v>0</v>
      </c>
      <c r="F28" s="82">
        <v>6.7000000000000004E-2</v>
      </c>
      <c r="G28" s="81">
        <v>0.191</v>
      </c>
      <c r="H28" s="82">
        <v>0.183</v>
      </c>
      <c r="I28" s="81">
        <v>5.8000000000000003E-2</v>
      </c>
      <c r="J28" s="81">
        <v>0.13800000000000001</v>
      </c>
      <c r="K28" s="81"/>
      <c r="L28" s="81"/>
      <c r="M28" s="81"/>
      <c r="N28" s="301" t="s">
        <v>288</v>
      </c>
      <c r="O28" s="302" t="s">
        <v>412</v>
      </c>
    </row>
    <row r="29" spans="3:15" x14ac:dyDescent="0.2">
      <c r="C29" s="175" t="s">
        <v>101</v>
      </c>
      <c r="D29" s="82">
        <v>0.86</v>
      </c>
      <c r="E29" s="81">
        <v>0.74</v>
      </c>
      <c r="F29" s="82">
        <v>0.83</v>
      </c>
      <c r="G29" s="81">
        <v>0.9</v>
      </c>
      <c r="H29" s="82">
        <v>0.93</v>
      </c>
      <c r="I29" s="81">
        <v>0.97</v>
      </c>
      <c r="J29" s="81">
        <v>0.87</v>
      </c>
      <c r="K29" s="81">
        <v>0.52</v>
      </c>
      <c r="L29" s="81">
        <v>0.55000000000000004</v>
      </c>
      <c r="M29" s="81"/>
      <c r="N29" s="301" t="s">
        <v>284</v>
      </c>
      <c r="O29" s="302">
        <v>2024</v>
      </c>
    </row>
    <row r="30" spans="3:15" x14ac:dyDescent="0.2">
      <c r="C30" s="175" t="s">
        <v>102</v>
      </c>
      <c r="D30" s="82">
        <v>0.60810810810810811</v>
      </c>
      <c r="E30" s="81" t="s">
        <v>285</v>
      </c>
      <c r="F30" s="82">
        <v>0.58648648648648649</v>
      </c>
      <c r="G30" s="81">
        <v>0.66216216216216217</v>
      </c>
      <c r="H30" s="82">
        <v>0.23783783783783785</v>
      </c>
      <c r="I30" s="81">
        <v>0.28378378378378377</v>
      </c>
      <c r="J30" s="81">
        <v>0.34594594594594597</v>
      </c>
      <c r="K30" s="81">
        <v>0.92972972972972978</v>
      </c>
      <c r="L30" s="81">
        <v>0.38648648648648654</v>
      </c>
      <c r="M30" s="81"/>
      <c r="N30" s="301" t="s">
        <v>284</v>
      </c>
      <c r="O30" s="302">
        <v>2020</v>
      </c>
    </row>
    <row r="31" spans="3:15" x14ac:dyDescent="0.2">
      <c r="C31" s="175" t="s">
        <v>104</v>
      </c>
      <c r="D31" s="82"/>
      <c r="E31" s="81"/>
      <c r="F31" s="82">
        <v>0.71799999999999997</v>
      </c>
      <c r="G31" s="81">
        <v>0.5</v>
      </c>
      <c r="H31" s="82">
        <v>4.0000000000000001E-3</v>
      </c>
      <c r="I31" s="81">
        <v>4.0000000000000001E-3</v>
      </c>
      <c r="J31" s="81">
        <v>0</v>
      </c>
      <c r="K31" s="81">
        <v>1</v>
      </c>
      <c r="L31" s="81">
        <v>0.64500000000000002</v>
      </c>
      <c r="M31" s="81" t="s">
        <v>289</v>
      </c>
      <c r="N31" s="301" t="s">
        <v>284</v>
      </c>
      <c r="O31" s="302">
        <v>2022</v>
      </c>
    </row>
    <row r="32" spans="3:15" x14ac:dyDescent="0.2">
      <c r="C32" s="175" t="s">
        <v>106</v>
      </c>
      <c r="D32" s="82" t="s">
        <v>285</v>
      </c>
      <c r="E32" s="81" t="s">
        <v>285</v>
      </c>
      <c r="F32" s="82">
        <v>9.4500000000000001E-2</v>
      </c>
      <c r="G32" s="81">
        <v>0.1081</v>
      </c>
      <c r="H32" s="82">
        <v>4.7199999999999999E-2</v>
      </c>
      <c r="I32" s="81">
        <v>1.35E-2</v>
      </c>
      <c r="J32" s="81">
        <v>7.4300000000000005E-2</v>
      </c>
      <c r="K32" s="81">
        <v>0.18909999999999999</v>
      </c>
      <c r="L32" s="81" t="s">
        <v>285</v>
      </c>
      <c r="M32" s="81" t="s">
        <v>285</v>
      </c>
      <c r="N32" s="301" t="s">
        <v>284</v>
      </c>
      <c r="O32" s="302">
        <v>2021</v>
      </c>
    </row>
    <row r="33" spans="3:15" x14ac:dyDescent="0.2">
      <c r="C33" s="175" t="s">
        <v>107</v>
      </c>
      <c r="D33" s="82">
        <v>0.187</v>
      </c>
      <c r="E33" s="81">
        <v>0.29020000000000001</v>
      </c>
      <c r="F33" s="82">
        <v>0.18940000000000001</v>
      </c>
      <c r="G33" s="81">
        <v>0.14749999999999999</v>
      </c>
      <c r="H33" s="82">
        <v>0.13070000000000001</v>
      </c>
      <c r="I33" s="81">
        <v>0.1734</v>
      </c>
      <c r="J33" s="81">
        <v>0.20979999999999999</v>
      </c>
      <c r="K33" s="81">
        <v>0.2601</v>
      </c>
      <c r="L33" s="81">
        <v>0.59209999999999996</v>
      </c>
      <c r="M33" s="81"/>
      <c r="N33" s="301" t="s">
        <v>284</v>
      </c>
      <c r="O33" s="302">
        <v>2024</v>
      </c>
    </row>
    <row r="34" spans="3:15" x14ac:dyDescent="0.2">
      <c r="C34" s="175" t="s">
        <v>108</v>
      </c>
      <c r="D34" s="82">
        <v>0.56000000000000005</v>
      </c>
      <c r="E34" s="81">
        <v>0.89</v>
      </c>
      <c r="F34" s="82">
        <v>0.28000000000000003</v>
      </c>
      <c r="G34" s="81">
        <v>0.63</v>
      </c>
      <c r="H34" s="82">
        <v>0.33</v>
      </c>
      <c r="I34" s="81">
        <v>0.3</v>
      </c>
      <c r="J34" s="81">
        <v>0.36</v>
      </c>
      <c r="K34" s="81"/>
      <c r="L34" s="81">
        <v>0.49</v>
      </c>
      <c r="M34" s="81"/>
      <c r="N34" s="301" t="s">
        <v>284</v>
      </c>
      <c r="O34" s="302">
        <v>2024</v>
      </c>
    </row>
    <row r="35" spans="3:15" x14ac:dyDescent="0.2">
      <c r="C35" s="175" t="s">
        <v>110</v>
      </c>
      <c r="D35" s="82">
        <v>1.9607843137254902E-2</v>
      </c>
      <c r="E35" s="81">
        <v>1.9607843137254902E-2</v>
      </c>
      <c r="F35" s="82">
        <v>5.8823529411764705E-2</v>
      </c>
      <c r="G35" s="81">
        <v>0.15686274509803921</v>
      </c>
      <c r="H35" s="82">
        <v>0.24836601307189543</v>
      </c>
      <c r="I35" s="81">
        <v>0.24836601307189543</v>
      </c>
      <c r="J35" s="81">
        <v>0.1437908496732026</v>
      </c>
      <c r="K35" s="81">
        <v>0.1111111111111111</v>
      </c>
      <c r="L35" s="81">
        <v>0.23529411764705882</v>
      </c>
      <c r="M35" s="81"/>
      <c r="N35" s="301" t="s">
        <v>284</v>
      </c>
      <c r="O35" s="302">
        <v>2020</v>
      </c>
    </row>
    <row r="36" spans="3:15" x14ac:dyDescent="0.2">
      <c r="C36" s="175" t="s">
        <v>111</v>
      </c>
      <c r="D36" s="82" t="s">
        <v>285</v>
      </c>
      <c r="E36" s="81" t="s">
        <v>285</v>
      </c>
      <c r="F36" s="82">
        <v>0.45</v>
      </c>
      <c r="G36" s="81">
        <v>0.34</v>
      </c>
      <c r="H36" s="82">
        <v>0.15</v>
      </c>
      <c r="I36" s="81">
        <v>0.38</v>
      </c>
      <c r="J36" s="81">
        <v>0.22</v>
      </c>
      <c r="K36" s="81" t="s">
        <v>285</v>
      </c>
      <c r="L36" s="81" t="s">
        <v>285</v>
      </c>
      <c r="M36" s="81">
        <v>0.45</v>
      </c>
      <c r="N36" s="301" t="s">
        <v>290</v>
      </c>
      <c r="O36" s="302">
        <v>2023</v>
      </c>
    </row>
    <row r="37" spans="3:15" x14ac:dyDescent="0.2">
      <c r="C37" s="175" t="s">
        <v>112</v>
      </c>
      <c r="D37" s="82">
        <v>0</v>
      </c>
      <c r="E37" s="81">
        <v>6.0999999999999999E-2</v>
      </c>
      <c r="F37" s="82">
        <v>6.4000000000000001E-2</v>
      </c>
      <c r="G37" s="81">
        <v>0.248</v>
      </c>
      <c r="H37" s="82">
        <v>0</v>
      </c>
      <c r="I37" s="81">
        <v>2.8000000000000001E-2</v>
      </c>
      <c r="J37" s="81">
        <v>7.2999999999999995E-2</v>
      </c>
      <c r="K37" s="81">
        <v>0.81699999999999995</v>
      </c>
      <c r="L37" s="81">
        <v>5.5E-2</v>
      </c>
      <c r="M37" s="81" t="s">
        <v>285</v>
      </c>
      <c r="N37" s="301" t="s">
        <v>284</v>
      </c>
      <c r="O37" s="302">
        <v>2022</v>
      </c>
    </row>
    <row r="38" spans="3:15" x14ac:dyDescent="0.2">
      <c r="C38" s="175" t="s">
        <v>115</v>
      </c>
      <c r="D38" s="82" t="s">
        <v>285</v>
      </c>
      <c r="E38" s="81" t="s">
        <v>285</v>
      </c>
      <c r="F38" s="82">
        <v>0.153</v>
      </c>
      <c r="G38" s="81">
        <v>6.9000000000000006E-2</v>
      </c>
      <c r="H38" s="82">
        <v>9.2499999999999999E-2</v>
      </c>
      <c r="I38" s="81">
        <v>0.18</v>
      </c>
      <c r="J38" s="81">
        <v>0.157</v>
      </c>
      <c r="K38" s="81">
        <v>0.434</v>
      </c>
      <c r="L38" s="81">
        <v>0.56000000000000005</v>
      </c>
      <c r="M38" s="81"/>
      <c r="N38" s="301" t="s">
        <v>284</v>
      </c>
      <c r="O38" s="302">
        <v>2023</v>
      </c>
    </row>
    <row r="39" spans="3:15" x14ac:dyDescent="0.2">
      <c r="C39" s="175" t="s">
        <v>116</v>
      </c>
      <c r="D39" s="82">
        <v>0.13600000000000001</v>
      </c>
      <c r="E39" s="81">
        <v>0.14799999999999999</v>
      </c>
      <c r="F39" s="82">
        <v>0.222</v>
      </c>
      <c r="G39" s="81">
        <v>0.111</v>
      </c>
      <c r="H39" s="82">
        <v>0.21</v>
      </c>
      <c r="I39" s="81">
        <v>0.17299999999999999</v>
      </c>
      <c r="J39" s="81">
        <v>0.32100000000000001</v>
      </c>
      <c r="K39" s="81">
        <v>0.51900000000000002</v>
      </c>
      <c r="L39" s="81">
        <v>0.25900000000000001</v>
      </c>
      <c r="M39" s="81"/>
      <c r="N39" s="301" t="s">
        <v>284</v>
      </c>
      <c r="O39" s="302">
        <v>2022</v>
      </c>
    </row>
    <row r="40" spans="3:15" x14ac:dyDescent="0.2">
      <c r="C40" s="175" t="s">
        <v>118</v>
      </c>
      <c r="D40" s="82"/>
      <c r="E40" s="81"/>
      <c r="F40" s="82">
        <v>0.70833617021276596</v>
      </c>
      <c r="G40" s="81">
        <v>0.34454468085106377</v>
      </c>
      <c r="H40" s="82">
        <v>0.63584255319148941</v>
      </c>
      <c r="I40" s="81">
        <v>0.68667659574468087</v>
      </c>
      <c r="J40" s="81">
        <v>1</v>
      </c>
      <c r="K40" s="81">
        <v>1</v>
      </c>
      <c r="L40" s="81">
        <v>0.24417446808510634</v>
      </c>
      <c r="M40" s="81"/>
      <c r="N40" s="301" t="s">
        <v>284</v>
      </c>
      <c r="O40" s="302">
        <v>2024</v>
      </c>
    </row>
    <row r="41" spans="3:15" x14ac:dyDescent="0.2">
      <c r="C41" s="175" t="s">
        <v>125</v>
      </c>
      <c r="D41" s="82">
        <v>0.28899999999999998</v>
      </c>
      <c r="E41" s="81">
        <v>0.307</v>
      </c>
      <c r="F41" s="82">
        <v>0.34100000000000003</v>
      </c>
      <c r="G41" s="81">
        <v>0.122</v>
      </c>
      <c r="H41" s="82">
        <v>0.16400000000000001</v>
      </c>
      <c r="I41" s="81">
        <v>0.124</v>
      </c>
      <c r="J41" s="81">
        <v>0.21199999999999999</v>
      </c>
      <c r="K41" s="81">
        <v>0.76300000000000001</v>
      </c>
      <c r="L41" s="81">
        <v>0.57299999999999995</v>
      </c>
      <c r="M41" s="81"/>
      <c r="N41" s="301" t="s">
        <v>284</v>
      </c>
      <c r="O41" s="302">
        <v>2021</v>
      </c>
    </row>
    <row r="42" spans="3:15" x14ac:dyDescent="0.2">
      <c r="C42" s="175" t="s">
        <v>126</v>
      </c>
      <c r="D42" s="82">
        <v>0</v>
      </c>
      <c r="E42" s="81"/>
      <c r="F42" s="82">
        <v>0.125</v>
      </c>
      <c r="G42" s="81">
        <v>8.3000000000000004E-2</v>
      </c>
      <c r="H42" s="82">
        <v>0.10199999999999999</v>
      </c>
      <c r="I42" s="81">
        <v>0.26400000000000001</v>
      </c>
      <c r="J42" s="81">
        <v>0.17699999999999999</v>
      </c>
      <c r="K42" s="81"/>
      <c r="L42" s="81"/>
      <c r="M42" s="81"/>
      <c r="N42" s="301" t="s">
        <v>284</v>
      </c>
      <c r="O42" s="302">
        <v>2024</v>
      </c>
    </row>
    <row r="43" spans="3:15" x14ac:dyDescent="0.2">
      <c r="C43" s="175" t="s">
        <v>127</v>
      </c>
      <c r="D43" s="82">
        <v>0</v>
      </c>
      <c r="E43" s="81">
        <v>0</v>
      </c>
      <c r="F43" s="82">
        <v>0</v>
      </c>
      <c r="G43" s="81">
        <v>0</v>
      </c>
      <c r="H43" s="82">
        <v>0.25</v>
      </c>
      <c r="I43" s="81">
        <v>0</v>
      </c>
      <c r="J43" s="81">
        <v>0</v>
      </c>
      <c r="K43" s="81">
        <v>3.3000000000000002E-2</v>
      </c>
      <c r="L43" s="81">
        <v>1.7000000000000001E-2</v>
      </c>
      <c r="M43" s="81">
        <v>2.9000000000000001E-2</v>
      </c>
      <c r="N43" s="301" t="s">
        <v>284</v>
      </c>
      <c r="O43" s="302">
        <v>2023</v>
      </c>
    </row>
    <row r="44" spans="3:15" x14ac:dyDescent="0.2">
      <c r="C44" s="175" t="s">
        <v>129</v>
      </c>
      <c r="D44" s="82">
        <v>0.187</v>
      </c>
      <c r="E44" s="81">
        <v>0.20899999999999999</v>
      </c>
      <c r="F44" s="82">
        <v>0.184</v>
      </c>
      <c r="G44" s="81">
        <v>0.17799999999999999</v>
      </c>
      <c r="H44" s="82">
        <v>0.17499999999999999</v>
      </c>
      <c r="I44" s="81">
        <v>0.18</v>
      </c>
      <c r="J44" s="81">
        <v>0.13300000000000001</v>
      </c>
      <c r="K44" s="81">
        <v>0.64</v>
      </c>
      <c r="L44" s="81">
        <v>0.249</v>
      </c>
      <c r="M44" s="81" t="s">
        <v>285</v>
      </c>
      <c r="N44" s="301" t="s">
        <v>284</v>
      </c>
      <c r="O44" s="302">
        <v>2023</v>
      </c>
    </row>
    <row r="45" spans="3:15" x14ac:dyDescent="0.2">
      <c r="C45" s="175" t="s">
        <v>135</v>
      </c>
      <c r="D45" s="82">
        <v>4.7393364928909949E-2</v>
      </c>
      <c r="E45" s="81">
        <v>9.4786729857819899E-2</v>
      </c>
      <c r="F45" s="82">
        <v>0.3127962085308057</v>
      </c>
      <c r="G45" s="81">
        <v>0.2890995260663507</v>
      </c>
      <c r="H45" s="82">
        <v>0.15165876777251186</v>
      </c>
      <c r="I45" s="81">
        <v>0.16587677725118483</v>
      </c>
      <c r="J45" s="81">
        <v>8.5308056872037921E-2</v>
      </c>
      <c r="K45" s="81">
        <v>0.44075829383886256</v>
      </c>
      <c r="L45" s="81">
        <v>0.74881516587677721</v>
      </c>
      <c r="M45" s="81"/>
      <c r="N45" s="301" t="s">
        <v>284</v>
      </c>
      <c r="O45" s="302">
        <v>2020</v>
      </c>
    </row>
    <row r="46" spans="3:15" ht="16" thickBot="1" x14ac:dyDescent="0.25">
      <c r="C46" s="189" t="s">
        <v>136</v>
      </c>
      <c r="D46" s="506"/>
      <c r="E46" s="507"/>
      <c r="F46" s="506">
        <v>0.14000000000000001</v>
      </c>
      <c r="G46" s="507">
        <v>0.08</v>
      </c>
      <c r="H46" s="506">
        <v>0.03</v>
      </c>
      <c r="I46" s="507">
        <v>0.02</v>
      </c>
      <c r="J46" s="507">
        <v>0.01</v>
      </c>
      <c r="K46" s="507">
        <v>0.03</v>
      </c>
      <c r="L46" s="507">
        <v>0.04</v>
      </c>
      <c r="M46" s="507"/>
      <c r="N46" s="508" t="s">
        <v>311</v>
      </c>
      <c r="O46" s="509">
        <v>2024</v>
      </c>
    </row>
  </sheetData>
  <sortState xmlns:xlrd2="http://schemas.microsoft.com/office/spreadsheetml/2017/richdata2" ref="E11:F14">
    <sortCondition ref="F11:F14"/>
  </sortState>
  <mergeCells count="5">
    <mergeCell ref="N8:N9"/>
    <mergeCell ref="O8:O9"/>
    <mergeCell ref="D8:E8"/>
    <mergeCell ref="F8:G8"/>
    <mergeCell ref="H8:M8"/>
  </mergeCells>
  <conditionalFormatting sqref="C10:O46">
    <cfRule type="expression" dxfId="9" priority="1">
      <formula>MOD(ROW(),2)=0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2"/>
  </sheetPr>
  <dimension ref="A2:Q58"/>
  <sheetViews>
    <sheetView showGridLines="0" zoomScale="80" zoomScaleNormal="80" workbookViewId="0">
      <pane ySplit="8" topLeftCell="A9" activePane="bottomLeft" state="frozen"/>
      <selection pane="bottomLeft" activeCell="M3" sqref="M3"/>
    </sheetView>
  </sheetViews>
  <sheetFormatPr baseColWidth="10" defaultColWidth="8.83203125" defaultRowHeight="15" x14ac:dyDescent="0.2"/>
  <cols>
    <col min="1" max="1" width="3.33203125" customWidth="1"/>
    <col min="2" max="2" width="19.83203125" customWidth="1"/>
    <col min="3" max="3" width="28.83203125" style="19" customWidth="1"/>
    <col min="4" max="4" width="14.6640625" customWidth="1"/>
    <col min="5" max="5" width="17.5" customWidth="1"/>
    <col min="6" max="6" width="17.6640625" customWidth="1"/>
    <col min="7" max="7" width="23.1640625" customWidth="1"/>
    <col min="8" max="8" width="20" customWidth="1"/>
    <col min="9" max="9" width="28.1640625" customWidth="1"/>
    <col min="10" max="10" width="15.6640625" style="29" customWidth="1"/>
    <col min="11" max="11" width="18.5" customWidth="1"/>
  </cols>
  <sheetData>
    <row r="2" spans="1:17" ht="21" x14ac:dyDescent="0.25">
      <c r="A2" s="55"/>
      <c r="B2" s="1" t="s">
        <v>291</v>
      </c>
      <c r="C2"/>
      <c r="M2" s="13" t="s">
        <v>414</v>
      </c>
    </row>
    <row r="3" spans="1:17" x14ac:dyDescent="0.2">
      <c r="C3"/>
    </row>
    <row r="4" spans="1:17" x14ac:dyDescent="0.2">
      <c r="B4" s="307" t="s">
        <v>292</v>
      </c>
      <c r="C4"/>
    </row>
    <row r="5" spans="1:17" x14ac:dyDescent="0.2">
      <c r="B5" s="15" t="s">
        <v>218</v>
      </c>
      <c r="C5" s="15"/>
      <c r="Q5" s="19"/>
    </row>
    <row r="6" spans="1:17" x14ac:dyDescent="0.2">
      <c r="B6" s="15" t="s">
        <v>293</v>
      </c>
      <c r="C6"/>
    </row>
    <row r="7" spans="1:17" ht="17" thickBot="1" x14ac:dyDescent="0.25">
      <c r="B7" s="15"/>
      <c r="D7" s="14"/>
      <c r="J7" s="22"/>
    </row>
    <row r="8" spans="1:17" s="173" customFormat="1" ht="65.5" customHeight="1" x14ac:dyDescent="0.2">
      <c r="C8" s="95" t="s">
        <v>294</v>
      </c>
      <c r="D8" s="187" t="s">
        <v>295</v>
      </c>
      <c r="E8" s="95" t="s">
        <v>296</v>
      </c>
      <c r="F8" s="95" t="s">
        <v>297</v>
      </c>
      <c r="G8" s="95" t="s">
        <v>298</v>
      </c>
      <c r="H8" s="186" t="s">
        <v>299</v>
      </c>
      <c r="I8" s="95" t="s">
        <v>300</v>
      </c>
      <c r="J8" s="97" t="s">
        <v>176</v>
      </c>
      <c r="K8" s="185" t="s">
        <v>224</v>
      </c>
    </row>
    <row r="9" spans="1:17" x14ac:dyDescent="0.2">
      <c r="B9" s="404" t="s">
        <v>36</v>
      </c>
      <c r="C9" s="224">
        <v>0.23</v>
      </c>
      <c r="D9" s="225">
        <v>0.45200000000000001</v>
      </c>
      <c r="E9" s="226">
        <v>0.28299999999999997</v>
      </c>
      <c r="F9" s="226">
        <v>0.19900000000000001</v>
      </c>
      <c r="G9" s="226" t="s">
        <v>251</v>
      </c>
      <c r="H9" s="226" t="s">
        <v>251</v>
      </c>
      <c r="I9" s="227">
        <v>9.6000000000000002E-2</v>
      </c>
      <c r="J9" s="405" t="s">
        <v>209</v>
      </c>
      <c r="K9" s="406" t="s">
        <v>179</v>
      </c>
    </row>
    <row r="10" spans="1:17" ht="14.25" customHeight="1" x14ac:dyDescent="0.2">
      <c r="B10" s="58" t="s">
        <v>44</v>
      </c>
      <c r="C10" s="197" t="s">
        <v>251</v>
      </c>
      <c r="D10" s="221">
        <v>0.46029999999999999</v>
      </c>
      <c r="E10" s="222">
        <v>0.28160000000000002</v>
      </c>
      <c r="F10" s="222" t="s">
        <v>251</v>
      </c>
      <c r="G10" s="222" t="s">
        <v>251</v>
      </c>
      <c r="H10" s="222" t="s">
        <v>251</v>
      </c>
      <c r="I10" s="223" t="s">
        <v>251</v>
      </c>
      <c r="J10" s="407" t="s">
        <v>181</v>
      </c>
      <c r="K10" s="408" t="s">
        <v>182</v>
      </c>
    </row>
    <row r="11" spans="1:17" x14ac:dyDescent="0.2">
      <c r="B11" s="58" t="s">
        <v>52</v>
      </c>
      <c r="C11" s="197">
        <v>0.187</v>
      </c>
      <c r="D11" s="221">
        <v>0.40200000000000002</v>
      </c>
      <c r="E11" s="222">
        <v>0.36700000000000005</v>
      </c>
      <c r="F11" s="222">
        <v>0.153</v>
      </c>
      <c r="G11" s="222">
        <v>0.55700000000000005</v>
      </c>
      <c r="H11" s="222">
        <v>9.5000000000000001E-2</v>
      </c>
      <c r="I11" s="223">
        <v>0.48399999999999999</v>
      </c>
      <c r="J11" s="407" t="s">
        <v>185</v>
      </c>
      <c r="K11" s="408" t="s">
        <v>182</v>
      </c>
    </row>
    <row r="12" spans="1:17" s="401" customFormat="1" ht="16" customHeight="1" x14ac:dyDescent="0.2">
      <c r="B12" s="118" t="s">
        <v>57</v>
      </c>
      <c r="C12" s="197">
        <v>0.27803553800592301</v>
      </c>
      <c r="D12" s="221">
        <v>0.68599999999999994</v>
      </c>
      <c r="E12" s="222">
        <v>0.34399999999999997</v>
      </c>
      <c r="F12" s="222"/>
      <c r="G12" s="222">
        <v>7.400000000000001E-2</v>
      </c>
      <c r="H12" s="222"/>
      <c r="I12" s="223">
        <v>3.3000000000000002E-2</v>
      </c>
      <c r="J12" s="402" t="s">
        <v>377</v>
      </c>
      <c r="K12" s="403" t="s">
        <v>182</v>
      </c>
    </row>
    <row r="13" spans="1:17" s="166" customFormat="1" x14ac:dyDescent="0.2">
      <c r="B13" s="118" t="s">
        <v>59</v>
      </c>
      <c r="C13" s="197">
        <v>0.26700000000000002</v>
      </c>
      <c r="D13" s="221">
        <v>0.73299999999999998</v>
      </c>
      <c r="E13" s="222">
        <v>0.35399999999999998</v>
      </c>
      <c r="F13" s="222">
        <v>3.9E-2</v>
      </c>
      <c r="G13" s="222">
        <v>0.54400000000000004</v>
      </c>
      <c r="H13" s="222">
        <v>3.3000000000000002E-2</v>
      </c>
      <c r="I13" s="223">
        <v>0.42700000000000005</v>
      </c>
      <c r="J13" s="402" t="s">
        <v>187</v>
      </c>
      <c r="K13" s="403" t="s">
        <v>182</v>
      </c>
    </row>
    <row r="14" spans="1:17" s="166" customFormat="1" x14ac:dyDescent="0.2">
      <c r="B14" s="118" t="s">
        <v>61</v>
      </c>
      <c r="C14" s="197">
        <v>0.152</v>
      </c>
      <c r="D14" s="221">
        <v>0.36299999999999999</v>
      </c>
      <c r="E14" s="222">
        <v>0.39500000000000002</v>
      </c>
      <c r="F14" s="222">
        <v>3.2000000000000001E-2</v>
      </c>
      <c r="G14" s="222">
        <v>0.58499999999999996</v>
      </c>
      <c r="H14" s="222">
        <v>0.02</v>
      </c>
      <c r="I14" s="223">
        <v>0.48200000000000004</v>
      </c>
      <c r="J14" s="402" t="s">
        <v>189</v>
      </c>
      <c r="K14" s="403" t="s">
        <v>182</v>
      </c>
    </row>
    <row r="15" spans="1:17" s="166" customFormat="1" x14ac:dyDescent="0.2">
      <c r="B15" s="118" t="s">
        <v>63</v>
      </c>
      <c r="C15" s="197">
        <v>0.187</v>
      </c>
      <c r="D15" s="221">
        <v>0.48799999999999999</v>
      </c>
      <c r="E15" s="222">
        <v>0.33700000000000002</v>
      </c>
      <c r="F15" s="222">
        <v>0.24199999999999999</v>
      </c>
      <c r="G15" s="222">
        <v>0.23800000000000002</v>
      </c>
      <c r="H15" s="222">
        <v>0.16294817771863676</v>
      </c>
      <c r="I15" s="223">
        <v>0.215</v>
      </c>
      <c r="J15" s="402" t="s">
        <v>190</v>
      </c>
      <c r="K15" s="403" t="s">
        <v>182</v>
      </c>
    </row>
    <row r="16" spans="1:17" s="166" customFormat="1" x14ac:dyDescent="0.2">
      <c r="B16" s="118" t="s">
        <v>65</v>
      </c>
      <c r="C16" s="197">
        <v>0.13900000000000001</v>
      </c>
      <c r="D16" s="221">
        <v>0.377</v>
      </c>
      <c r="E16" s="222">
        <v>0.26899999999999996</v>
      </c>
      <c r="F16" s="222">
        <v>8.1000000000000003E-2</v>
      </c>
      <c r="G16" s="222" t="s">
        <v>251</v>
      </c>
      <c r="H16" s="222" t="s">
        <v>251</v>
      </c>
      <c r="I16" s="223">
        <v>4.2999999999999997E-2</v>
      </c>
      <c r="J16" s="402" t="s">
        <v>230</v>
      </c>
      <c r="K16" s="403" t="s">
        <v>182</v>
      </c>
    </row>
    <row r="17" spans="2:11" s="166" customFormat="1" ht="16" customHeight="1" x14ac:dyDescent="0.2">
      <c r="B17" s="118" t="s">
        <v>66</v>
      </c>
      <c r="C17" s="197">
        <v>0.16200000000000001</v>
      </c>
      <c r="D17" s="221">
        <v>0.26800000000000002</v>
      </c>
      <c r="E17" s="222">
        <v>0.31900000000000001</v>
      </c>
      <c r="F17" s="222">
        <v>0.122</v>
      </c>
      <c r="G17" s="222" t="s">
        <v>251</v>
      </c>
      <c r="H17" s="222" t="s">
        <v>251</v>
      </c>
      <c r="I17" s="223">
        <v>4.5999999999999999E-2</v>
      </c>
      <c r="J17" s="402" t="s">
        <v>191</v>
      </c>
      <c r="K17" s="403" t="s">
        <v>182</v>
      </c>
    </row>
    <row r="18" spans="2:11" s="401" customFormat="1" x14ac:dyDescent="0.2">
      <c r="B18" s="118" t="s">
        <v>68</v>
      </c>
      <c r="C18" s="197">
        <v>0.21864567435770299</v>
      </c>
      <c r="D18" s="221">
        <v>0.60359347557409004</v>
      </c>
      <c r="E18" s="222">
        <v>0.30262400651337301</v>
      </c>
      <c r="F18" s="222"/>
      <c r="G18" s="222">
        <v>6.17270193871928E-2</v>
      </c>
      <c r="H18" s="222"/>
      <c r="I18" s="223">
        <v>2.5779850413092699E-2</v>
      </c>
      <c r="J18" s="402" t="s">
        <v>377</v>
      </c>
      <c r="K18" s="403" t="s">
        <v>182</v>
      </c>
    </row>
    <row r="19" spans="2:11" x14ac:dyDescent="0.2">
      <c r="B19" s="118" t="s">
        <v>71</v>
      </c>
      <c r="C19" s="197">
        <v>7.6665550101862004E-2</v>
      </c>
      <c r="D19" s="221">
        <v>0.301223225652551</v>
      </c>
      <c r="E19" s="222">
        <v>0.20787661514873601</v>
      </c>
      <c r="F19" s="222">
        <v>8.7246177308390294E-2</v>
      </c>
      <c r="G19" s="222">
        <v>0.289690626100294</v>
      </c>
      <c r="H19" s="222">
        <v>5.1942390055264902E-2</v>
      </c>
      <c r="I19" s="223">
        <v>0.21612625388155901</v>
      </c>
      <c r="J19" s="407" t="s">
        <v>405</v>
      </c>
      <c r="K19" s="408" t="s">
        <v>182</v>
      </c>
    </row>
    <row r="20" spans="2:11" x14ac:dyDescent="0.2">
      <c r="B20" s="118" t="s">
        <v>76</v>
      </c>
      <c r="C20" s="197">
        <v>0.161749950054806</v>
      </c>
      <c r="D20" s="221">
        <v>0.51753490979614303</v>
      </c>
      <c r="E20" s="222">
        <v>0.18290693940567401</v>
      </c>
      <c r="F20" s="222"/>
      <c r="G20" s="222">
        <v>9.5316931473873795E-2</v>
      </c>
      <c r="H20" s="222"/>
      <c r="I20" s="223">
        <v>2.82447440908805E-2</v>
      </c>
      <c r="J20" s="407" t="s">
        <v>404</v>
      </c>
      <c r="K20" s="408" t="s">
        <v>182</v>
      </c>
    </row>
    <row r="21" spans="2:11" x14ac:dyDescent="0.2">
      <c r="B21" s="118" t="s">
        <v>77</v>
      </c>
      <c r="C21" s="197">
        <v>0.18899999999999997</v>
      </c>
      <c r="D21" s="221">
        <v>0.67099999999999993</v>
      </c>
      <c r="E21" s="222">
        <v>0.26899999999999996</v>
      </c>
      <c r="F21" s="222">
        <v>0.11800000000000001</v>
      </c>
      <c r="G21" s="222">
        <v>0.19800000000000001</v>
      </c>
      <c r="H21" s="222">
        <v>9.6999999999999989E-2</v>
      </c>
      <c r="I21" s="223">
        <v>0.154</v>
      </c>
      <c r="J21" s="407" t="s">
        <v>199</v>
      </c>
      <c r="K21" s="408" t="s">
        <v>182</v>
      </c>
    </row>
    <row r="22" spans="2:11" s="401" customFormat="1" x14ac:dyDescent="0.2">
      <c r="B22" s="118" t="s">
        <v>78</v>
      </c>
      <c r="C22" s="197">
        <v>0.17100000000000001</v>
      </c>
      <c r="D22" s="221">
        <v>0.51900000000000002</v>
      </c>
      <c r="E22" s="222">
        <v>0.29399999999999998</v>
      </c>
      <c r="F22" s="222">
        <v>0.153</v>
      </c>
      <c r="G22" s="222">
        <v>0.27200000000000002</v>
      </c>
      <c r="H22" s="222">
        <v>0.106</v>
      </c>
      <c r="I22" s="223">
        <v>0.21299999999999999</v>
      </c>
      <c r="J22" s="402" t="s">
        <v>369</v>
      </c>
      <c r="K22" s="403" t="s">
        <v>182</v>
      </c>
    </row>
    <row r="23" spans="2:11" x14ac:dyDescent="0.2">
      <c r="B23" s="118" t="s">
        <v>79</v>
      </c>
      <c r="C23" s="197">
        <v>0.11699999999999999</v>
      </c>
      <c r="D23" s="221">
        <v>0.36899999999999999</v>
      </c>
      <c r="E23" s="222">
        <v>0.27800000000000002</v>
      </c>
      <c r="F23" s="222">
        <v>0.14699999999999999</v>
      </c>
      <c r="G23" s="222">
        <v>0.34299999999999997</v>
      </c>
      <c r="H23" s="222">
        <v>0.11599999999999999</v>
      </c>
      <c r="I23" s="223">
        <v>0.309</v>
      </c>
      <c r="J23" s="407" t="s">
        <v>190</v>
      </c>
      <c r="K23" s="408" t="s">
        <v>182</v>
      </c>
    </row>
    <row r="24" spans="2:11" x14ac:dyDescent="0.2">
      <c r="B24" s="118" t="s">
        <v>81</v>
      </c>
      <c r="C24" s="197">
        <v>0.16600000000000001</v>
      </c>
      <c r="D24" s="221">
        <v>0.51</v>
      </c>
      <c r="E24" s="222">
        <v>0.28399999999999997</v>
      </c>
      <c r="F24" s="222">
        <v>6.9000000000000006E-2</v>
      </c>
      <c r="G24" s="222">
        <v>0.48200000000000004</v>
      </c>
      <c r="H24" s="222">
        <v>3.9E-2</v>
      </c>
      <c r="I24" s="223">
        <v>0.27200000000000002</v>
      </c>
      <c r="J24" s="407" t="s">
        <v>187</v>
      </c>
      <c r="K24" s="408" t="s">
        <v>182</v>
      </c>
    </row>
    <row r="25" spans="2:11" x14ac:dyDescent="0.2">
      <c r="B25" s="118" t="s">
        <v>84</v>
      </c>
      <c r="C25" s="197">
        <v>9.0999999999999998E-2</v>
      </c>
      <c r="D25" s="221">
        <v>0.47700000000000004</v>
      </c>
      <c r="E25" s="222">
        <v>0.16500000000000001</v>
      </c>
      <c r="F25" s="222">
        <v>2.7000000000000003E-2</v>
      </c>
      <c r="G25" s="222">
        <v>0.74199999999999999</v>
      </c>
      <c r="H25" s="222">
        <v>1.8000000000000002E-2</v>
      </c>
      <c r="I25" s="223">
        <v>0.39100000000000001</v>
      </c>
      <c r="J25" s="407" t="s">
        <v>202</v>
      </c>
      <c r="K25" s="408" t="s">
        <v>182</v>
      </c>
    </row>
    <row r="26" spans="2:11" s="401" customFormat="1" x14ac:dyDescent="0.2">
      <c r="B26" s="118" t="s">
        <v>86</v>
      </c>
      <c r="C26" s="197">
        <v>0.30499999999999999</v>
      </c>
      <c r="D26" s="221">
        <v>0.66400000000000003</v>
      </c>
      <c r="E26" s="222">
        <v>0.436</v>
      </c>
      <c r="F26" s="222">
        <v>0.13200000000000001</v>
      </c>
      <c r="G26" s="222">
        <v>0.623</v>
      </c>
      <c r="H26" s="222">
        <v>0.115</v>
      </c>
      <c r="I26" s="223">
        <v>0.57899999999999996</v>
      </c>
      <c r="J26" s="402" t="s">
        <v>370</v>
      </c>
      <c r="K26" s="403" t="s">
        <v>380</v>
      </c>
    </row>
    <row r="27" spans="2:11" x14ac:dyDescent="0.2">
      <c r="B27" s="118" t="s">
        <v>87</v>
      </c>
      <c r="C27" s="197">
        <v>0.19399999999999998</v>
      </c>
      <c r="D27" s="221">
        <v>0.54100000000000004</v>
      </c>
      <c r="E27" s="222">
        <v>0.33700000000000002</v>
      </c>
      <c r="F27" s="222">
        <v>8.4000000000000005E-2</v>
      </c>
      <c r="G27" s="222">
        <v>0.28999999999999998</v>
      </c>
      <c r="H27" s="222">
        <v>3.2000000000000001E-2</v>
      </c>
      <c r="I27" s="223">
        <v>0.20100000000000001</v>
      </c>
      <c r="J27" s="407" t="s">
        <v>200</v>
      </c>
      <c r="K27" s="408" t="s">
        <v>182</v>
      </c>
    </row>
    <row r="28" spans="2:11" x14ac:dyDescent="0.2">
      <c r="B28" s="118" t="s">
        <v>89</v>
      </c>
      <c r="C28" s="197">
        <v>0.23600000000000002</v>
      </c>
      <c r="D28" s="221">
        <v>0.45100000000000001</v>
      </c>
      <c r="E28" s="222">
        <v>0.41100000000000003</v>
      </c>
      <c r="F28" s="222">
        <v>0.13200000000000001</v>
      </c>
      <c r="G28" s="222" t="s">
        <v>251</v>
      </c>
      <c r="H28" s="222" t="s">
        <v>251</v>
      </c>
      <c r="I28" s="223">
        <v>8.1000000000000003E-2</v>
      </c>
      <c r="J28" s="407" t="s">
        <v>191</v>
      </c>
      <c r="K28" s="408" t="s">
        <v>182</v>
      </c>
    </row>
    <row r="29" spans="2:11" x14ac:dyDescent="0.2">
      <c r="B29" s="118" t="s">
        <v>93</v>
      </c>
      <c r="C29" s="197">
        <v>0.24501917614152399</v>
      </c>
      <c r="D29" s="221">
        <v>0.67375301198913795</v>
      </c>
      <c r="E29" s="222">
        <v>0.32895118453139599</v>
      </c>
      <c r="F29" s="222">
        <v>0.12993073133133501</v>
      </c>
      <c r="G29" s="222">
        <v>0.413109785749457</v>
      </c>
      <c r="H29" s="222">
        <v>9.4644224065799296E-2</v>
      </c>
      <c r="I29" s="223">
        <v>0.32002303484890599</v>
      </c>
      <c r="J29" s="407" t="s">
        <v>405</v>
      </c>
      <c r="K29" s="408" t="s">
        <v>182</v>
      </c>
    </row>
    <row r="30" spans="2:11" x14ac:dyDescent="0.2">
      <c r="B30" s="118" t="s">
        <v>94</v>
      </c>
      <c r="C30" s="197">
        <v>0.36499999999999999</v>
      </c>
      <c r="D30" s="221">
        <v>0.56499999999999995</v>
      </c>
      <c r="E30" s="222">
        <v>0.59699999999999998</v>
      </c>
      <c r="F30" s="222">
        <v>0.111</v>
      </c>
      <c r="G30" s="222">
        <v>0.65099999999999991</v>
      </c>
      <c r="H30" s="222">
        <v>8.3000000000000004E-2</v>
      </c>
      <c r="I30" s="223">
        <v>0.54200000000000004</v>
      </c>
      <c r="J30" s="407" t="s">
        <v>199</v>
      </c>
      <c r="K30" s="408" t="s">
        <v>182</v>
      </c>
    </row>
    <row r="31" spans="2:11" x14ac:dyDescent="0.2">
      <c r="B31" s="118" t="s">
        <v>95</v>
      </c>
      <c r="C31" s="197">
        <v>0.152</v>
      </c>
      <c r="D31" s="221">
        <v>0.436</v>
      </c>
      <c r="E31" s="222">
        <v>0.23399999999999999</v>
      </c>
      <c r="F31" s="222">
        <v>0.158</v>
      </c>
      <c r="G31" s="222">
        <v>0.442</v>
      </c>
      <c r="H31" s="222">
        <v>8.199999999999999E-2</v>
      </c>
      <c r="I31" s="223">
        <v>0.245</v>
      </c>
      <c r="J31" s="407" t="s">
        <v>193</v>
      </c>
      <c r="K31" s="408" t="s">
        <v>182</v>
      </c>
    </row>
    <row r="32" spans="2:11" x14ac:dyDescent="0.2">
      <c r="B32" s="118" t="s">
        <v>96</v>
      </c>
      <c r="C32" s="197">
        <v>0.313</v>
      </c>
      <c r="D32" s="221">
        <v>0.60699999999999998</v>
      </c>
      <c r="E32" s="222">
        <v>0.44299999999999995</v>
      </c>
      <c r="F32" s="222">
        <v>0.121</v>
      </c>
      <c r="G32" s="222">
        <v>0.90900000000000003</v>
      </c>
      <c r="H32" s="222">
        <v>9.5000000000000001E-2</v>
      </c>
      <c r="I32" s="223">
        <v>0.69599999999999995</v>
      </c>
      <c r="J32" s="407" t="s">
        <v>181</v>
      </c>
      <c r="K32" s="408" t="s">
        <v>182</v>
      </c>
    </row>
    <row r="33" spans="2:11" x14ac:dyDescent="0.2">
      <c r="B33" s="118" t="s">
        <v>97</v>
      </c>
      <c r="C33" s="197">
        <v>0.17199999999999999</v>
      </c>
      <c r="D33" s="221">
        <v>0.45</v>
      </c>
      <c r="E33" s="222">
        <v>0.313</v>
      </c>
      <c r="F33" s="222">
        <v>0.29399999999999998</v>
      </c>
      <c r="G33" s="222">
        <v>0.249</v>
      </c>
      <c r="H33" s="222">
        <v>0.19399999999999998</v>
      </c>
      <c r="I33" s="223">
        <v>0.215</v>
      </c>
      <c r="J33" s="407" t="s">
        <v>190</v>
      </c>
      <c r="K33" s="408" t="s">
        <v>182</v>
      </c>
    </row>
    <row r="34" spans="2:11" s="401" customFormat="1" x14ac:dyDescent="0.2">
      <c r="B34" s="118" t="s">
        <v>98</v>
      </c>
      <c r="C34" s="197">
        <v>0.13500000000000001</v>
      </c>
      <c r="D34" s="221">
        <v>0.45299999999999996</v>
      </c>
      <c r="E34" s="222">
        <v>0.26400000000000001</v>
      </c>
      <c r="F34" s="222">
        <v>0.124</v>
      </c>
      <c r="G34" s="222">
        <v>0.49299999999999999</v>
      </c>
      <c r="H34" s="222">
        <v>8.7795880725484179E-2</v>
      </c>
      <c r="I34" s="223">
        <v>0.52500000000000002</v>
      </c>
      <c r="J34" s="402" t="s">
        <v>199</v>
      </c>
      <c r="K34" s="403" t="s">
        <v>179</v>
      </c>
    </row>
    <row r="35" spans="2:11" x14ac:dyDescent="0.2">
      <c r="B35" s="118" t="s">
        <v>101</v>
      </c>
      <c r="C35" s="197">
        <v>0.32299999999999995</v>
      </c>
      <c r="D35" s="221">
        <v>0.57600000000000007</v>
      </c>
      <c r="E35" s="222">
        <v>0.54200000000000004</v>
      </c>
      <c r="F35" s="222">
        <v>9.6000000000000002E-2</v>
      </c>
      <c r="G35" s="222">
        <v>0.49099999999999999</v>
      </c>
      <c r="H35" s="222">
        <v>8.1000000000000003E-2</v>
      </c>
      <c r="I35" s="223">
        <v>0.45200000000000001</v>
      </c>
      <c r="J35" s="407" t="s">
        <v>369</v>
      </c>
      <c r="K35" s="408" t="s">
        <v>182</v>
      </c>
    </row>
    <row r="36" spans="2:11" x14ac:dyDescent="0.2">
      <c r="B36" s="118" t="s">
        <v>102</v>
      </c>
      <c r="C36" s="197"/>
      <c r="D36" s="221">
        <v>0.51580000000000004</v>
      </c>
      <c r="E36" s="222">
        <v>8.6499999999999994E-2</v>
      </c>
      <c r="F36" s="222" t="s">
        <v>251</v>
      </c>
      <c r="G36" s="222" t="s">
        <v>251</v>
      </c>
      <c r="H36" s="222" t="s">
        <v>251</v>
      </c>
      <c r="I36" s="223" t="s">
        <v>251</v>
      </c>
      <c r="J36" s="407" t="s">
        <v>181</v>
      </c>
      <c r="K36" s="408" t="s">
        <v>182</v>
      </c>
    </row>
    <row r="37" spans="2:11" x14ac:dyDescent="0.2">
      <c r="B37" s="118" t="s">
        <v>103</v>
      </c>
      <c r="C37" s="197">
        <v>0.18</v>
      </c>
      <c r="D37" s="221"/>
      <c r="E37" s="222"/>
      <c r="F37" s="222"/>
      <c r="G37" s="222"/>
      <c r="H37" s="222"/>
      <c r="I37" s="223"/>
      <c r="J37" s="407" t="s">
        <v>207</v>
      </c>
      <c r="K37" s="408" t="s">
        <v>182</v>
      </c>
    </row>
    <row r="38" spans="2:11" s="401" customFormat="1" x14ac:dyDescent="0.2">
      <c r="B38" s="118" t="s">
        <v>104</v>
      </c>
      <c r="C38" s="197">
        <v>0.17300000000000001</v>
      </c>
      <c r="D38" s="221">
        <v>0.69599999999999995</v>
      </c>
      <c r="E38" s="222">
        <v>0.14800000000000002</v>
      </c>
      <c r="F38" s="222">
        <v>0.35600000000000004</v>
      </c>
      <c r="G38" s="222">
        <v>0.32500000000000001</v>
      </c>
      <c r="H38" s="222">
        <v>0.28399999999999997</v>
      </c>
      <c r="I38" s="223">
        <v>0.161</v>
      </c>
      <c r="J38" s="402" t="s">
        <v>200</v>
      </c>
      <c r="K38" s="403" t="s">
        <v>182</v>
      </c>
    </row>
    <row r="39" spans="2:11" x14ac:dyDescent="0.2">
      <c r="B39" s="58" t="s">
        <v>106</v>
      </c>
      <c r="C39" s="197">
        <v>0.20743494423791822</v>
      </c>
      <c r="D39" s="221">
        <v>0.55600000000000005</v>
      </c>
      <c r="E39" s="222">
        <v>0.30299999999999999</v>
      </c>
      <c r="F39" s="222"/>
      <c r="G39" s="222">
        <v>6.7000000000000004E-2</v>
      </c>
      <c r="H39" s="222"/>
      <c r="I39" s="223">
        <v>0.03</v>
      </c>
      <c r="J39" s="407" t="s">
        <v>381</v>
      </c>
      <c r="K39" s="408" t="s">
        <v>182</v>
      </c>
    </row>
    <row r="40" spans="2:11" x14ac:dyDescent="0.2">
      <c r="B40" s="58" t="s">
        <v>107</v>
      </c>
      <c r="C40" s="197">
        <v>0.17499999999999999</v>
      </c>
      <c r="D40" s="221">
        <v>0.39</v>
      </c>
      <c r="E40" s="222">
        <v>0.4</v>
      </c>
      <c r="F40" s="222">
        <v>0.13500000000000001</v>
      </c>
      <c r="G40" s="222">
        <v>0.309</v>
      </c>
      <c r="H40" s="222">
        <v>8.4000000000000005E-2</v>
      </c>
      <c r="I40" s="223">
        <v>0.26800000000000002</v>
      </c>
      <c r="J40" s="407" t="s">
        <v>190</v>
      </c>
      <c r="K40" s="408" t="s">
        <v>182</v>
      </c>
    </row>
    <row r="41" spans="2:11" x14ac:dyDescent="0.2">
      <c r="B41" s="118" t="s">
        <v>108</v>
      </c>
      <c r="C41" s="197">
        <v>0.248</v>
      </c>
      <c r="D41" s="221">
        <v>0.74099999999999999</v>
      </c>
      <c r="E41" s="222">
        <v>0.11699999999999999</v>
      </c>
      <c r="F41" s="222">
        <v>0.53700000000000003</v>
      </c>
      <c r="G41" s="222">
        <v>0.39700000000000002</v>
      </c>
      <c r="H41" s="222">
        <v>0.433</v>
      </c>
      <c r="I41" s="223">
        <v>0.11900000000000001</v>
      </c>
      <c r="J41" s="407" t="s">
        <v>278</v>
      </c>
      <c r="K41" s="408" t="s">
        <v>179</v>
      </c>
    </row>
    <row r="42" spans="2:11" s="401" customFormat="1" x14ac:dyDescent="0.2">
      <c r="B42" s="118" t="s">
        <v>110</v>
      </c>
      <c r="C42" s="197">
        <v>0.19500000000000001</v>
      </c>
      <c r="D42" s="221">
        <v>0.43</v>
      </c>
      <c r="E42" s="222">
        <v>0.35399999999999998</v>
      </c>
      <c r="F42" s="222">
        <v>0.19500000000000001</v>
      </c>
      <c r="G42" s="222">
        <v>0.499</v>
      </c>
      <c r="H42" s="222">
        <v>0.13100000000000001</v>
      </c>
      <c r="I42" s="223">
        <v>0.39700000000000002</v>
      </c>
      <c r="J42" s="402" t="s">
        <v>208</v>
      </c>
      <c r="K42" s="403" t="s">
        <v>182</v>
      </c>
    </row>
    <row r="43" spans="2:11" ht="16" customHeight="1" x14ac:dyDescent="0.2">
      <c r="B43" s="118" t="s">
        <v>111</v>
      </c>
      <c r="C43" s="197">
        <v>0.20199999999999999</v>
      </c>
      <c r="D43" s="221">
        <v>0.28800000000000003</v>
      </c>
      <c r="E43" s="222">
        <v>0.58799999999999997</v>
      </c>
      <c r="F43" s="222">
        <v>0.161</v>
      </c>
      <c r="G43" s="222">
        <v>0.629</v>
      </c>
      <c r="H43" s="222">
        <v>0.105</v>
      </c>
      <c r="I43" s="223">
        <v>0.65</v>
      </c>
      <c r="J43" s="407" t="s">
        <v>200</v>
      </c>
      <c r="K43" s="408" t="s">
        <v>182</v>
      </c>
    </row>
    <row r="44" spans="2:11" s="401" customFormat="1" x14ac:dyDescent="0.2">
      <c r="B44" s="118" t="s">
        <v>112</v>
      </c>
      <c r="C44" s="197">
        <v>0.28300000000000003</v>
      </c>
      <c r="D44" s="221">
        <v>0.61399999999999999</v>
      </c>
      <c r="E44" s="222">
        <v>0.318</v>
      </c>
      <c r="F44" s="222">
        <v>0.23899999999999999</v>
      </c>
      <c r="G44" s="222">
        <v>0.68700000000000006</v>
      </c>
      <c r="H44" s="222">
        <v>0.185</v>
      </c>
      <c r="I44" s="223">
        <v>0.41299999999999998</v>
      </c>
      <c r="J44" s="402" t="s">
        <v>199</v>
      </c>
      <c r="K44" s="403" t="s">
        <v>182</v>
      </c>
    </row>
    <row r="45" spans="2:11" x14ac:dyDescent="0.2">
      <c r="B45" s="118" t="s">
        <v>115</v>
      </c>
      <c r="C45" s="197">
        <v>0.19736182541389999</v>
      </c>
      <c r="D45" s="221">
        <v>0.57669296921989799</v>
      </c>
      <c r="E45" s="222">
        <v>0.31281282421437401</v>
      </c>
      <c r="F45" s="222">
        <v>0.12842547465883999</v>
      </c>
      <c r="G45" s="222">
        <v>0.33717413302145699</v>
      </c>
      <c r="H45" s="222">
        <v>9.7219523558178506E-2</v>
      </c>
      <c r="I45" s="223">
        <v>0.27090113286301098</v>
      </c>
      <c r="J45" s="407" t="s">
        <v>370</v>
      </c>
      <c r="K45" s="408" t="s">
        <v>182</v>
      </c>
    </row>
    <row r="46" spans="2:11" x14ac:dyDescent="0.2">
      <c r="B46" s="118" t="s">
        <v>116</v>
      </c>
      <c r="C46" s="197">
        <v>0.45200000000000001</v>
      </c>
      <c r="D46" s="221">
        <v>0.53100000000000003</v>
      </c>
      <c r="E46" s="222">
        <v>0.7340000000000001</v>
      </c>
      <c r="F46" s="222">
        <v>0.27100000000000002</v>
      </c>
      <c r="G46" s="222">
        <v>0.74</v>
      </c>
      <c r="H46" s="222">
        <v>0.19500000000000001</v>
      </c>
      <c r="I46" s="223">
        <v>0.70900000000000007</v>
      </c>
      <c r="J46" s="407" t="s">
        <v>198</v>
      </c>
      <c r="K46" s="408" t="s">
        <v>182</v>
      </c>
    </row>
    <row r="47" spans="2:11" x14ac:dyDescent="0.2">
      <c r="B47" s="118" t="s">
        <v>393</v>
      </c>
      <c r="C47" s="197"/>
      <c r="D47" s="221">
        <v>0.65318868683891795</v>
      </c>
      <c r="E47" s="222">
        <v>0.46433228736513299</v>
      </c>
      <c r="F47" s="222"/>
      <c r="G47" s="222"/>
      <c r="H47" s="222"/>
      <c r="I47" s="223"/>
      <c r="J47" s="407" t="s">
        <v>212</v>
      </c>
      <c r="K47" s="408" t="s">
        <v>182</v>
      </c>
    </row>
    <row r="48" spans="2:11" x14ac:dyDescent="0.2">
      <c r="B48" s="118" t="s">
        <v>124</v>
      </c>
      <c r="C48" s="197">
        <v>0.48416834371863499</v>
      </c>
      <c r="D48" s="221">
        <v>0.69273443631860998</v>
      </c>
      <c r="E48" s="222">
        <v>0.63701737079270504</v>
      </c>
      <c r="F48" s="222">
        <v>0.48441662026072202</v>
      </c>
      <c r="G48" s="222">
        <v>0.75662261983660795</v>
      </c>
      <c r="H48" s="222">
        <v>0.449671239624852</v>
      </c>
      <c r="I48" s="223">
        <v>0.71971713856255504</v>
      </c>
      <c r="J48" s="407" t="s">
        <v>370</v>
      </c>
      <c r="K48" s="408" t="s">
        <v>182</v>
      </c>
    </row>
    <row r="49" spans="2:11" x14ac:dyDescent="0.2">
      <c r="B49" s="118" t="s">
        <v>125</v>
      </c>
      <c r="C49" s="197">
        <v>0.23</v>
      </c>
      <c r="D49" s="221">
        <v>0.53</v>
      </c>
      <c r="E49" s="222">
        <v>0.41799999999999998</v>
      </c>
      <c r="F49" s="222">
        <v>3.1E-2</v>
      </c>
      <c r="G49" s="222">
        <v>0.60099999999999998</v>
      </c>
      <c r="H49" s="222">
        <v>2.1000000000000001E-2</v>
      </c>
      <c r="I49" s="223">
        <v>0.47200000000000003</v>
      </c>
      <c r="J49" s="407" t="s">
        <v>200</v>
      </c>
      <c r="K49" s="408" t="s">
        <v>182</v>
      </c>
    </row>
    <row r="50" spans="2:11" x14ac:dyDescent="0.2">
      <c r="B50" s="118" t="s">
        <v>126</v>
      </c>
      <c r="C50" s="197">
        <v>0.26100000000000001</v>
      </c>
      <c r="D50" s="221">
        <v>0.48899999999999999</v>
      </c>
      <c r="E50" s="222">
        <v>0.42799999999999999</v>
      </c>
      <c r="F50" s="222">
        <v>0.39799999999999996</v>
      </c>
      <c r="G50" s="222">
        <v>0.42700000000000005</v>
      </c>
      <c r="H50" s="222">
        <v>0.28499999999999998</v>
      </c>
      <c r="I50" s="223">
        <v>0.41499999999999998</v>
      </c>
      <c r="J50" s="407" t="s">
        <v>212</v>
      </c>
      <c r="K50" s="408" t="s">
        <v>182</v>
      </c>
    </row>
    <row r="51" spans="2:11" x14ac:dyDescent="0.2">
      <c r="B51" s="58" t="s">
        <v>127</v>
      </c>
      <c r="C51" s="197">
        <v>0.21100000000000002</v>
      </c>
      <c r="D51" s="221">
        <v>0.434</v>
      </c>
      <c r="E51" s="222">
        <v>0.34700000000000003</v>
      </c>
      <c r="F51" s="222">
        <v>9.3000000000000013E-2</v>
      </c>
      <c r="G51" s="222" t="s">
        <v>251</v>
      </c>
      <c r="H51" s="222" t="s">
        <v>251</v>
      </c>
      <c r="I51" s="223">
        <v>3.3000000000000002E-2</v>
      </c>
      <c r="J51" s="407" t="s">
        <v>231</v>
      </c>
      <c r="K51" s="408" t="s">
        <v>182</v>
      </c>
    </row>
    <row r="52" spans="2:11" x14ac:dyDescent="0.2">
      <c r="B52" s="58" t="s">
        <v>129</v>
      </c>
      <c r="C52" s="197">
        <v>0.40299999999999997</v>
      </c>
      <c r="D52" s="221">
        <v>0.69700000000000006</v>
      </c>
      <c r="E52" s="222">
        <v>0.48899999999999999</v>
      </c>
      <c r="F52" s="222">
        <v>0.16399999999999998</v>
      </c>
      <c r="G52" s="222"/>
      <c r="H52" s="222"/>
      <c r="I52" s="223">
        <v>0.10300000000000001</v>
      </c>
      <c r="J52" s="407" t="s">
        <v>234</v>
      </c>
      <c r="K52" s="408" t="s">
        <v>182</v>
      </c>
    </row>
    <row r="53" spans="2:11" x14ac:dyDescent="0.2">
      <c r="B53" s="58" t="s">
        <v>134</v>
      </c>
      <c r="C53" s="197">
        <v>9.9000000000000005E-2</v>
      </c>
      <c r="D53" s="221">
        <v>0.43700000000000006</v>
      </c>
      <c r="E53" s="222">
        <v>0.153</v>
      </c>
      <c r="F53" s="222">
        <v>4.2999999999999997E-2</v>
      </c>
      <c r="G53" s="222" t="s">
        <v>251</v>
      </c>
      <c r="H53" s="222" t="s">
        <v>251</v>
      </c>
      <c r="I53" s="223">
        <v>1.1000000000000001E-2</v>
      </c>
      <c r="J53" s="407" t="s">
        <v>207</v>
      </c>
      <c r="K53" s="408" t="s">
        <v>179</v>
      </c>
    </row>
    <row r="54" spans="2:11" x14ac:dyDescent="0.2">
      <c r="B54" s="58" t="s">
        <v>135</v>
      </c>
      <c r="C54" s="197">
        <v>0.28999999999999998</v>
      </c>
      <c r="D54" s="221">
        <v>0.62</v>
      </c>
      <c r="E54" s="222">
        <v>0.435</v>
      </c>
      <c r="F54" s="222">
        <v>0.13100000000000001</v>
      </c>
      <c r="G54" s="222">
        <v>0.42499999999999999</v>
      </c>
      <c r="H54" s="222">
        <v>0.10300000000000001</v>
      </c>
      <c r="I54" s="223">
        <v>0.35299999999999998</v>
      </c>
      <c r="J54" s="407" t="s">
        <v>190</v>
      </c>
      <c r="K54" s="408" t="s">
        <v>182</v>
      </c>
    </row>
    <row r="55" spans="2:11" ht="16" thickBot="1" x14ac:dyDescent="0.25">
      <c r="B55" s="66" t="s">
        <v>136</v>
      </c>
      <c r="C55" s="228">
        <v>0.24299999999999999</v>
      </c>
      <c r="D55" s="229">
        <v>0.54799999999999993</v>
      </c>
      <c r="E55" s="230">
        <v>0.39500000000000002</v>
      </c>
      <c r="F55" s="230">
        <v>0.11599999999999999</v>
      </c>
      <c r="G55" s="230">
        <v>0.45500000000000002</v>
      </c>
      <c r="H55" s="230">
        <v>7.8E-2</v>
      </c>
      <c r="I55" s="231">
        <v>0.34299999999999997</v>
      </c>
      <c r="J55" s="407" t="s">
        <v>209</v>
      </c>
      <c r="K55" s="408" t="s">
        <v>182</v>
      </c>
    </row>
    <row r="56" spans="2:11" x14ac:dyDescent="0.2">
      <c r="C56" s="218"/>
      <c r="D56" s="218"/>
      <c r="E56" s="218"/>
      <c r="F56" s="218"/>
      <c r="G56" s="218"/>
      <c r="H56" s="218"/>
      <c r="I56" s="218"/>
      <c r="J56" s="219"/>
      <c r="K56" s="220"/>
    </row>
    <row r="57" spans="2:11" x14ac:dyDescent="0.2">
      <c r="B57" s="4" t="s">
        <v>301</v>
      </c>
      <c r="C57" s="29" t="s">
        <v>302</v>
      </c>
    </row>
    <row r="58" spans="2:11" x14ac:dyDescent="0.2">
      <c r="B58" s="13"/>
      <c r="C58" s="258" t="s">
        <v>303</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sheetPr>
  <dimension ref="A2:R55"/>
  <sheetViews>
    <sheetView showGridLines="0" zoomScale="89" zoomScaleNormal="89" workbookViewId="0">
      <pane ySplit="12" topLeftCell="A20" activePane="bottomLeft" state="frozen"/>
      <selection pane="bottomLeft" activeCell="H3" sqref="H3"/>
    </sheetView>
  </sheetViews>
  <sheetFormatPr baseColWidth="10" defaultColWidth="8.83203125" defaultRowHeight="15" x14ac:dyDescent="0.2"/>
  <cols>
    <col min="1" max="1" width="6.6640625" customWidth="1"/>
    <col min="2" max="2" width="23.5" customWidth="1"/>
    <col min="3" max="4" width="26.1640625" style="19" customWidth="1"/>
    <col min="5" max="5" width="65.33203125" customWidth="1"/>
    <col min="6" max="6" width="36.6640625" customWidth="1"/>
    <col min="7" max="7" width="63.6640625" bestFit="1" customWidth="1"/>
  </cols>
  <sheetData>
    <row r="2" spans="1:8" ht="21" x14ac:dyDescent="0.25">
      <c r="A2" s="55"/>
      <c r="B2" s="1" t="s">
        <v>304</v>
      </c>
      <c r="H2" s="13" t="s">
        <v>416</v>
      </c>
    </row>
    <row r="3" spans="1:8" x14ac:dyDescent="0.2">
      <c r="B3" s="307" t="s">
        <v>305</v>
      </c>
    </row>
    <row r="4" spans="1:8" x14ac:dyDescent="0.2">
      <c r="B4" s="15"/>
    </row>
    <row r="5" spans="1:8" ht="21" x14ac:dyDescent="0.25">
      <c r="A5" s="55"/>
      <c r="B5" s="1" t="s">
        <v>16</v>
      </c>
    </row>
    <row r="6" spans="1:8" x14ac:dyDescent="0.2">
      <c r="B6" s="307" t="s">
        <v>306</v>
      </c>
    </row>
    <row r="8" spans="1:8" x14ac:dyDescent="0.2">
      <c r="B8" s="15" t="s">
        <v>307</v>
      </c>
    </row>
    <row r="9" spans="1:8" x14ac:dyDescent="0.2">
      <c r="B9" s="15" t="s">
        <v>308</v>
      </c>
    </row>
    <row r="10" spans="1:8" ht="16" thickBot="1" x14ac:dyDescent="0.25"/>
    <row r="11" spans="1:8" ht="42.5" customHeight="1" x14ac:dyDescent="0.2">
      <c r="C11" s="565" t="s">
        <v>15</v>
      </c>
      <c r="D11" s="565" t="s">
        <v>309</v>
      </c>
      <c r="E11" s="563" t="s">
        <v>176</v>
      </c>
      <c r="F11" s="563" t="s">
        <v>281</v>
      </c>
      <c r="G11" s="563" t="s">
        <v>310</v>
      </c>
    </row>
    <row r="12" spans="1:8" ht="34.5" customHeight="1" x14ac:dyDescent="0.2">
      <c r="C12" s="566"/>
      <c r="D12" s="566"/>
      <c r="E12" s="564"/>
      <c r="F12" s="564"/>
      <c r="G12" s="564"/>
    </row>
    <row r="13" spans="1:8" x14ac:dyDescent="0.2">
      <c r="B13" s="172" t="s">
        <v>52</v>
      </c>
      <c r="C13" s="107">
        <v>0.88</v>
      </c>
      <c r="D13" s="107">
        <v>0.85</v>
      </c>
      <c r="E13" s="87" t="s">
        <v>284</v>
      </c>
      <c r="F13" s="89">
        <v>2022</v>
      </c>
      <c r="G13" s="90"/>
    </row>
    <row r="14" spans="1:8" x14ac:dyDescent="0.2">
      <c r="B14" s="172" t="s">
        <v>55</v>
      </c>
      <c r="C14" s="107">
        <v>0.82199999999999995</v>
      </c>
      <c r="D14" s="107">
        <v>0.98306451612903223</v>
      </c>
      <c r="E14" s="87" t="s">
        <v>284</v>
      </c>
      <c r="F14" s="89">
        <v>2020</v>
      </c>
      <c r="G14" s="90"/>
    </row>
    <row r="15" spans="1:8" x14ac:dyDescent="0.2">
      <c r="B15" s="172" t="s">
        <v>57</v>
      </c>
      <c r="C15" s="107">
        <v>0.95599999999999996</v>
      </c>
      <c r="D15" s="107">
        <v>0.71</v>
      </c>
      <c r="E15" s="87" t="s">
        <v>284</v>
      </c>
      <c r="F15" s="89">
        <v>2023</v>
      </c>
      <c r="G15" s="90"/>
    </row>
    <row r="16" spans="1:8" x14ac:dyDescent="0.2">
      <c r="B16" s="172" t="s">
        <v>59</v>
      </c>
      <c r="C16" s="107">
        <v>0.99099999999999999</v>
      </c>
      <c r="D16" s="107">
        <v>1</v>
      </c>
      <c r="E16" s="87" t="s">
        <v>284</v>
      </c>
      <c r="F16" s="89">
        <v>2021</v>
      </c>
      <c r="G16" s="90"/>
    </row>
    <row r="17" spans="2:18" x14ac:dyDescent="0.2">
      <c r="B17" s="172" t="s">
        <v>63</v>
      </c>
      <c r="C17" s="107">
        <v>0.6</v>
      </c>
      <c r="D17" s="107">
        <v>0.8429256198347107</v>
      </c>
      <c r="E17" s="87" t="s">
        <v>284</v>
      </c>
      <c r="F17" s="89">
        <v>2022</v>
      </c>
      <c r="G17" s="90"/>
    </row>
    <row r="18" spans="2:18" x14ac:dyDescent="0.2">
      <c r="B18" s="172" t="s">
        <v>64</v>
      </c>
      <c r="C18" s="107">
        <v>0.41599999999999998</v>
      </c>
      <c r="D18" s="107">
        <v>0.67800000000000005</v>
      </c>
      <c r="E18" s="87" t="s">
        <v>284</v>
      </c>
      <c r="F18" s="89">
        <v>2022</v>
      </c>
      <c r="G18" s="90"/>
    </row>
    <row r="19" spans="2:18" x14ac:dyDescent="0.2">
      <c r="B19" s="172" t="s">
        <v>65</v>
      </c>
      <c r="C19" s="107">
        <v>0.76500000000000001</v>
      </c>
      <c r="D19" s="107">
        <v>0.7731698113207548</v>
      </c>
      <c r="E19" s="87" t="s">
        <v>284</v>
      </c>
      <c r="F19" s="89">
        <v>2023</v>
      </c>
      <c r="G19" s="90"/>
    </row>
    <row r="20" spans="2:18" x14ac:dyDescent="0.2">
      <c r="B20" s="172" t="s">
        <v>67</v>
      </c>
      <c r="C20" s="107">
        <v>0.40799999999999997</v>
      </c>
      <c r="D20" s="107">
        <v>0.63992000000000004</v>
      </c>
      <c r="E20" s="87" t="s">
        <v>284</v>
      </c>
      <c r="F20" s="89">
        <v>2024</v>
      </c>
      <c r="G20" s="90"/>
    </row>
    <row r="21" spans="2:18" x14ac:dyDescent="0.2">
      <c r="B21" s="172" t="s">
        <v>68</v>
      </c>
      <c r="C21" s="107">
        <v>0.90300000000000002</v>
      </c>
      <c r="D21" s="107">
        <v>0.62</v>
      </c>
      <c r="E21" s="87" t="s">
        <v>284</v>
      </c>
      <c r="F21" s="89">
        <v>2020</v>
      </c>
      <c r="G21" s="90"/>
    </row>
    <row r="22" spans="2:18" x14ac:dyDescent="0.2">
      <c r="B22" s="172" t="s">
        <v>69</v>
      </c>
      <c r="C22" s="107">
        <v>0.63200000000000001</v>
      </c>
      <c r="D22" s="107">
        <v>7.1428571428571425E-2</v>
      </c>
      <c r="E22" s="87" t="s">
        <v>284</v>
      </c>
      <c r="F22" s="89">
        <v>2024</v>
      </c>
      <c r="G22" s="90"/>
    </row>
    <row r="23" spans="2:18" x14ac:dyDescent="0.2">
      <c r="B23" s="172" t="s">
        <v>71</v>
      </c>
      <c r="C23" s="107">
        <v>0.751</v>
      </c>
      <c r="D23" s="107">
        <v>0.56200000000000006</v>
      </c>
      <c r="E23" s="87" t="s">
        <v>284</v>
      </c>
      <c r="F23" s="89">
        <v>2021</v>
      </c>
      <c r="G23" s="90"/>
    </row>
    <row r="24" spans="2:18" x14ac:dyDescent="0.2">
      <c r="B24" s="172" t="s">
        <v>76</v>
      </c>
      <c r="C24" s="107">
        <v>0.56999999999999995</v>
      </c>
      <c r="D24" s="107">
        <v>0.95299999999999996</v>
      </c>
      <c r="E24" s="87" t="s">
        <v>284</v>
      </c>
      <c r="F24" s="89">
        <v>2022</v>
      </c>
      <c r="G24" s="90"/>
    </row>
    <row r="25" spans="2:18" s="166" customFormat="1" x14ac:dyDescent="0.2">
      <c r="B25" s="172" t="s">
        <v>77</v>
      </c>
      <c r="C25" s="107">
        <v>0.83499999999999996</v>
      </c>
      <c r="D25" s="107">
        <v>1</v>
      </c>
      <c r="E25" s="87" t="s">
        <v>284</v>
      </c>
      <c r="F25" s="89">
        <v>2022</v>
      </c>
      <c r="G25" s="96"/>
      <c r="I25"/>
      <c r="J25"/>
      <c r="K25"/>
      <c r="L25"/>
      <c r="M25"/>
      <c r="N25"/>
      <c r="O25"/>
      <c r="P25"/>
      <c r="Q25"/>
      <c r="R25"/>
    </row>
    <row r="26" spans="2:18" x14ac:dyDescent="0.2">
      <c r="B26" s="172" t="s">
        <v>78</v>
      </c>
      <c r="C26" s="107">
        <v>0.51400000000000001</v>
      </c>
      <c r="D26" s="107">
        <v>0.8903214285714286</v>
      </c>
      <c r="E26" s="87" t="s">
        <v>284</v>
      </c>
      <c r="F26" s="89">
        <v>2024</v>
      </c>
      <c r="G26" s="90"/>
    </row>
    <row r="27" spans="2:18" x14ac:dyDescent="0.2">
      <c r="B27" s="172" t="s">
        <v>79</v>
      </c>
      <c r="C27" s="107">
        <v>1</v>
      </c>
      <c r="D27" s="107">
        <v>0.97</v>
      </c>
      <c r="E27" s="87" t="s">
        <v>284</v>
      </c>
      <c r="F27" s="89">
        <v>2022</v>
      </c>
      <c r="G27" s="90"/>
    </row>
    <row r="28" spans="2:18" x14ac:dyDescent="0.2">
      <c r="B28" s="172" t="s">
        <v>80</v>
      </c>
      <c r="C28" s="107">
        <v>0.9</v>
      </c>
      <c r="D28" s="107">
        <v>0.97</v>
      </c>
      <c r="E28" s="87" t="s">
        <v>284</v>
      </c>
      <c r="F28" s="89">
        <v>2023</v>
      </c>
      <c r="G28" s="409" t="s">
        <v>382</v>
      </c>
    </row>
    <row r="29" spans="2:18" x14ac:dyDescent="0.2">
      <c r="B29" s="172" t="s">
        <v>81</v>
      </c>
      <c r="C29" s="107">
        <v>0.7466666666666667</v>
      </c>
      <c r="D29" s="107">
        <v>0.7931034482758621</v>
      </c>
      <c r="E29" s="87" t="s">
        <v>284</v>
      </c>
      <c r="F29" s="89">
        <v>2020</v>
      </c>
      <c r="G29" s="188"/>
    </row>
    <row r="30" spans="2:18" x14ac:dyDescent="0.2">
      <c r="B30" s="172" t="s">
        <v>82</v>
      </c>
      <c r="C30" s="107">
        <v>0.83899999999999997</v>
      </c>
      <c r="D30" s="107">
        <v>0.92600000000000005</v>
      </c>
      <c r="E30" s="87" t="s">
        <v>284</v>
      </c>
      <c r="F30" s="89">
        <v>2021</v>
      </c>
      <c r="G30" s="90"/>
    </row>
    <row r="31" spans="2:18" x14ac:dyDescent="0.2">
      <c r="B31" s="172" t="s">
        <v>91</v>
      </c>
      <c r="C31" s="107">
        <v>0.8</v>
      </c>
      <c r="D31" s="107">
        <v>0.56000000000000005</v>
      </c>
      <c r="E31" s="87" t="s">
        <v>284</v>
      </c>
      <c r="F31" s="89">
        <v>2023</v>
      </c>
      <c r="G31" s="90"/>
    </row>
    <row r="32" spans="2:18" x14ac:dyDescent="0.2">
      <c r="B32" s="172" t="s">
        <v>93</v>
      </c>
      <c r="C32" s="107">
        <v>0.88</v>
      </c>
      <c r="D32" s="107">
        <v>1</v>
      </c>
      <c r="E32" s="87" t="s">
        <v>284</v>
      </c>
      <c r="F32" s="89">
        <v>2021</v>
      </c>
      <c r="G32" s="90"/>
    </row>
    <row r="33" spans="2:7" x14ac:dyDescent="0.2">
      <c r="B33" s="172" t="s">
        <v>94</v>
      </c>
      <c r="C33" s="107">
        <v>0.90800000000000003</v>
      </c>
      <c r="D33" s="107">
        <v>0.8970631578947369</v>
      </c>
      <c r="E33" s="87" t="s">
        <v>284</v>
      </c>
      <c r="F33" s="89">
        <v>2024</v>
      </c>
      <c r="G33" s="90"/>
    </row>
    <row r="34" spans="2:7" x14ac:dyDescent="0.2">
      <c r="B34" s="172" t="s">
        <v>95</v>
      </c>
      <c r="C34" s="107">
        <v>0.53800000000000003</v>
      </c>
      <c r="D34" s="107">
        <v>0.23599999999999999</v>
      </c>
      <c r="E34" s="87" t="s">
        <v>284</v>
      </c>
      <c r="F34" s="89">
        <v>2023</v>
      </c>
      <c r="G34" s="90"/>
    </row>
    <row r="35" spans="2:7" x14ac:dyDescent="0.2">
      <c r="B35" s="172" t="s">
        <v>96</v>
      </c>
      <c r="C35" s="107">
        <v>0.879</v>
      </c>
      <c r="D35" s="107">
        <v>0.91</v>
      </c>
      <c r="E35" s="87" t="s">
        <v>284</v>
      </c>
      <c r="F35" s="89">
        <v>2021</v>
      </c>
      <c r="G35" s="90"/>
    </row>
    <row r="36" spans="2:7" x14ac:dyDescent="0.2">
      <c r="B36" s="172" t="s">
        <v>97</v>
      </c>
      <c r="C36" s="107">
        <v>0.46200000000000002</v>
      </c>
      <c r="D36" s="107">
        <v>6.6000000000000003E-2</v>
      </c>
      <c r="E36" s="87" t="s">
        <v>288</v>
      </c>
      <c r="F36" s="89" t="s">
        <v>415</v>
      </c>
      <c r="G36" s="90"/>
    </row>
    <row r="37" spans="2:7" x14ac:dyDescent="0.2">
      <c r="B37" s="172" t="s">
        <v>98</v>
      </c>
      <c r="C37" s="107">
        <v>0.82399999999999995</v>
      </c>
      <c r="D37" s="107">
        <v>0.95043999999999995</v>
      </c>
      <c r="E37" s="87" t="s">
        <v>284</v>
      </c>
      <c r="F37" s="89">
        <v>2022</v>
      </c>
      <c r="G37" s="90"/>
    </row>
    <row r="38" spans="2:7" x14ac:dyDescent="0.2">
      <c r="B38" s="172" t="s">
        <v>101</v>
      </c>
      <c r="C38" s="107">
        <v>0.59</v>
      </c>
      <c r="D38" s="107">
        <v>0.28000000000000003</v>
      </c>
      <c r="E38" s="87" t="s">
        <v>378</v>
      </c>
      <c r="F38" s="89">
        <v>2023</v>
      </c>
      <c r="G38" s="90"/>
    </row>
    <row r="39" spans="2:7" x14ac:dyDescent="0.2">
      <c r="B39" s="172" t="s">
        <v>104</v>
      </c>
      <c r="C39" s="107">
        <v>0.98299999999999998</v>
      </c>
      <c r="D39" s="107">
        <v>0.88700000000000001</v>
      </c>
      <c r="E39" s="87" t="s">
        <v>284</v>
      </c>
      <c r="F39" s="89">
        <v>2022</v>
      </c>
      <c r="G39" s="90"/>
    </row>
    <row r="40" spans="2:7" x14ac:dyDescent="0.2">
      <c r="B40" s="172" t="s">
        <v>106</v>
      </c>
      <c r="C40" s="107">
        <v>1</v>
      </c>
      <c r="D40" s="107">
        <v>0.92600000000000005</v>
      </c>
      <c r="E40" s="87" t="s">
        <v>284</v>
      </c>
      <c r="F40" s="89">
        <v>2023</v>
      </c>
      <c r="G40" s="90"/>
    </row>
    <row r="41" spans="2:7" x14ac:dyDescent="0.2">
      <c r="B41" s="172" t="s">
        <v>107</v>
      </c>
      <c r="C41" s="107">
        <v>0.40990000000000004</v>
      </c>
      <c r="D41" s="107">
        <v>0.81650789492939191</v>
      </c>
      <c r="E41" s="87" t="s">
        <v>284</v>
      </c>
      <c r="F41" s="89">
        <v>2024</v>
      </c>
      <c r="G41" s="90"/>
    </row>
    <row r="42" spans="2:7" x14ac:dyDescent="0.2">
      <c r="B42" s="172" t="s">
        <v>108</v>
      </c>
      <c r="C42" s="107">
        <v>0.6223442136498516</v>
      </c>
      <c r="D42" s="107">
        <v>0.53857142857142859</v>
      </c>
      <c r="E42" s="87" t="s">
        <v>284</v>
      </c>
      <c r="F42" s="89">
        <v>2024</v>
      </c>
      <c r="G42" s="90"/>
    </row>
    <row r="43" spans="2:7" x14ac:dyDescent="0.2">
      <c r="B43" s="172" t="s">
        <v>110</v>
      </c>
      <c r="C43" s="107">
        <v>0.37254901960784315</v>
      </c>
      <c r="D43" s="107">
        <v>0.97499999999999998</v>
      </c>
      <c r="E43" s="87" t="s">
        <v>284</v>
      </c>
      <c r="F43" s="89">
        <v>2020</v>
      </c>
      <c r="G43" s="90"/>
    </row>
    <row r="44" spans="2:7" x14ac:dyDescent="0.2">
      <c r="B44" s="172" t="s">
        <v>112</v>
      </c>
      <c r="C44" s="107">
        <v>0.96899999999999997</v>
      </c>
      <c r="D44" s="107">
        <v>1</v>
      </c>
      <c r="E44" s="87" t="s">
        <v>284</v>
      </c>
      <c r="F44" s="89">
        <v>2022</v>
      </c>
      <c r="G44" s="90"/>
    </row>
    <row r="45" spans="2:7" x14ac:dyDescent="0.2">
      <c r="B45" s="172" t="s">
        <v>115</v>
      </c>
      <c r="C45" s="107">
        <v>0.872</v>
      </c>
      <c r="D45" s="107">
        <v>0.86399999999999999</v>
      </c>
      <c r="E45" s="87" t="s">
        <v>284</v>
      </c>
      <c r="F45" s="89">
        <v>2022</v>
      </c>
      <c r="G45" s="90"/>
    </row>
    <row r="46" spans="2:7" x14ac:dyDescent="0.2">
      <c r="B46" s="172" t="s">
        <v>116</v>
      </c>
      <c r="C46" s="107">
        <v>0.93700000000000006</v>
      </c>
      <c r="D46" s="107">
        <v>0.92400000000000004</v>
      </c>
      <c r="E46" s="87" t="s">
        <v>284</v>
      </c>
      <c r="F46" s="89">
        <v>2022</v>
      </c>
      <c r="G46" s="90"/>
    </row>
    <row r="47" spans="2:7" x14ac:dyDescent="0.2">
      <c r="B47" s="172" t="s">
        <v>118</v>
      </c>
      <c r="C47" s="107">
        <v>0.87931034482758619</v>
      </c>
      <c r="D47" s="107">
        <v>8.4033613445378158E-2</v>
      </c>
      <c r="E47" s="87" t="s">
        <v>284</v>
      </c>
      <c r="F47" s="89">
        <v>2024</v>
      </c>
      <c r="G47" s="90"/>
    </row>
    <row r="48" spans="2:7" x14ac:dyDescent="0.2">
      <c r="B48" s="172" t="s">
        <v>119</v>
      </c>
      <c r="C48" s="107">
        <v>0.81799999999999995</v>
      </c>
      <c r="D48" s="107">
        <v>0.91300000000000003</v>
      </c>
      <c r="E48" s="87" t="s">
        <v>284</v>
      </c>
      <c r="F48" s="89">
        <v>2022</v>
      </c>
      <c r="G48" s="90"/>
    </row>
    <row r="49" spans="2:7" x14ac:dyDescent="0.2">
      <c r="B49" s="172" t="s">
        <v>122</v>
      </c>
      <c r="C49" s="107">
        <v>0.14556258992805754</v>
      </c>
      <c r="D49" s="107">
        <v>0.20367692307692306</v>
      </c>
      <c r="E49" s="87" t="s">
        <v>284</v>
      </c>
      <c r="F49" s="89">
        <v>2020</v>
      </c>
      <c r="G49" s="90"/>
    </row>
    <row r="50" spans="2:7" x14ac:dyDescent="0.2">
      <c r="B50" s="172" t="s">
        <v>125</v>
      </c>
      <c r="C50" s="107">
        <v>0.63</v>
      </c>
      <c r="D50" s="107">
        <v>0.621</v>
      </c>
      <c r="E50" s="87" t="s">
        <v>284</v>
      </c>
      <c r="F50" s="89">
        <v>2021</v>
      </c>
      <c r="G50" s="90"/>
    </row>
    <row r="51" spans="2:7" x14ac:dyDescent="0.2">
      <c r="B51" s="172" t="s">
        <v>126</v>
      </c>
      <c r="C51" s="107">
        <v>0.41199999999999998</v>
      </c>
      <c r="D51" s="107">
        <v>0.55100000000000005</v>
      </c>
      <c r="E51" s="87" t="s">
        <v>284</v>
      </c>
      <c r="F51" s="89">
        <v>2022</v>
      </c>
      <c r="G51" s="90"/>
    </row>
    <row r="52" spans="2:7" x14ac:dyDescent="0.2">
      <c r="B52" s="172" t="s">
        <v>127</v>
      </c>
      <c r="C52" s="107">
        <v>0.69499999999999995</v>
      </c>
      <c r="D52" s="107">
        <v>0.41199999999999998</v>
      </c>
      <c r="E52" s="87" t="s">
        <v>284</v>
      </c>
      <c r="F52" s="89">
        <v>2023</v>
      </c>
      <c r="G52" s="90"/>
    </row>
    <row r="53" spans="2:7" x14ac:dyDescent="0.2">
      <c r="B53" s="172" t="s">
        <v>129</v>
      </c>
      <c r="C53" s="107">
        <v>0.76300000000000001</v>
      </c>
      <c r="D53" s="107">
        <v>0.93300000000000005</v>
      </c>
      <c r="E53" s="87" t="s">
        <v>284</v>
      </c>
      <c r="F53" s="89">
        <v>2023</v>
      </c>
      <c r="G53" s="90"/>
    </row>
    <row r="54" spans="2:7" x14ac:dyDescent="0.2">
      <c r="B54" s="172" t="s">
        <v>135</v>
      </c>
      <c r="C54" s="107">
        <v>0.81599999999999995</v>
      </c>
      <c r="D54" s="107">
        <v>0.92922222222222228</v>
      </c>
      <c r="E54" s="87" t="s">
        <v>284</v>
      </c>
      <c r="F54" s="89">
        <v>2024</v>
      </c>
      <c r="G54" s="90"/>
    </row>
    <row r="55" spans="2:7" x14ac:dyDescent="0.2">
      <c r="B55" s="172" t="s">
        <v>136</v>
      </c>
      <c r="C55" s="87">
        <v>0.98</v>
      </c>
      <c r="D55" s="87">
        <v>0.86</v>
      </c>
      <c r="E55" s="87" t="s">
        <v>284</v>
      </c>
      <c r="F55" s="89">
        <v>2021</v>
      </c>
      <c r="G55" s="90"/>
    </row>
  </sheetData>
  <mergeCells count="5">
    <mergeCell ref="G11:G12"/>
    <mergeCell ref="D11:D12"/>
    <mergeCell ref="E11:E12"/>
    <mergeCell ref="C11:C12"/>
    <mergeCell ref="F11:F12"/>
  </mergeCell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2"/>
  </sheetPr>
  <dimension ref="A2:Q33"/>
  <sheetViews>
    <sheetView showGridLines="0" zoomScale="92" zoomScaleNormal="92" workbookViewId="0">
      <pane xSplit="2" ySplit="7" topLeftCell="C8" activePane="bottomRight" state="frozen"/>
      <selection pane="topRight" activeCell="C1" sqref="C1"/>
      <selection pane="bottomLeft" activeCell="A9" sqref="A9"/>
      <selection pane="bottomRight" activeCell="M46" sqref="M46"/>
    </sheetView>
  </sheetViews>
  <sheetFormatPr baseColWidth="10" defaultColWidth="8.83203125" defaultRowHeight="15" x14ac:dyDescent="0.2"/>
  <cols>
    <col min="1" max="1" width="3.1640625" customWidth="1"/>
    <col min="2" max="2" width="29.83203125" customWidth="1"/>
    <col min="3" max="10" width="17.5" customWidth="1"/>
    <col min="11" max="12" width="14.5" customWidth="1"/>
    <col min="13" max="15" width="19.6640625" customWidth="1"/>
    <col min="16" max="16" width="23.1640625" style="19" customWidth="1"/>
    <col min="17" max="17" width="47.6640625" style="19" customWidth="1"/>
  </cols>
  <sheetData>
    <row r="2" spans="1:17" ht="21" x14ac:dyDescent="0.25">
      <c r="A2" s="55"/>
      <c r="B2" s="1" t="s">
        <v>312</v>
      </c>
      <c r="L2" s="13" t="s">
        <v>416</v>
      </c>
    </row>
    <row r="4" spans="1:17" ht="30.75" customHeight="1" x14ac:dyDescent="0.2">
      <c r="B4" s="567" t="s">
        <v>313</v>
      </c>
      <c r="C4" s="568"/>
      <c r="D4" s="568"/>
      <c r="E4" s="568"/>
      <c r="F4" s="568"/>
      <c r="G4" s="568"/>
      <c r="H4" s="568"/>
      <c r="I4" s="568"/>
      <c r="J4" s="568"/>
      <c r="K4" s="568"/>
      <c r="L4" s="568"/>
      <c r="M4" s="568"/>
      <c r="N4" s="568"/>
      <c r="O4" s="568"/>
      <c r="P4" s="568"/>
    </row>
    <row r="5" spans="1:17" x14ac:dyDescent="0.2">
      <c r="B5" s="15" t="s">
        <v>385</v>
      </c>
    </row>
    <row r="6" spans="1:17" x14ac:dyDescent="0.2">
      <c r="B6" s="15" t="s">
        <v>314</v>
      </c>
    </row>
    <row r="7" spans="1:17" ht="16" thickBot="1" x14ac:dyDescent="0.25">
      <c r="C7" s="22"/>
      <c r="D7" s="3"/>
    </row>
    <row r="8" spans="1:17" x14ac:dyDescent="0.2">
      <c r="B8" s="410"/>
      <c r="C8" s="411">
        <v>2012</v>
      </c>
      <c r="D8" s="234">
        <v>2013</v>
      </c>
      <c r="E8" s="234">
        <v>2014</v>
      </c>
      <c r="F8" s="234">
        <v>2015</v>
      </c>
      <c r="G8" s="234">
        <v>2016</v>
      </c>
      <c r="H8" s="234">
        <v>2017</v>
      </c>
      <c r="I8" s="234">
        <v>2018</v>
      </c>
      <c r="J8" s="234">
        <v>2019</v>
      </c>
      <c r="K8" s="234">
        <v>2020</v>
      </c>
      <c r="L8" s="234">
        <v>2021</v>
      </c>
      <c r="M8" s="234">
        <v>2022</v>
      </c>
      <c r="N8" s="412">
        <v>2023</v>
      </c>
      <c r="O8" s="510">
        <v>2024</v>
      </c>
      <c r="P8" s="418" t="s">
        <v>176</v>
      </c>
      <c r="Q8" s="418" t="s">
        <v>315</v>
      </c>
    </row>
    <row r="9" spans="1:17" x14ac:dyDescent="0.2">
      <c r="B9" s="410" t="s">
        <v>52</v>
      </c>
      <c r="C9" s="413"/>
      <c r="D9" s="366"/>
      <c r="E9" s="366">
        <v>59570.19999999999</v>
      </c>
      <c r="F9" s="366">
        <v>64172.89166666667</v>
      </c>
      <c r="G9" s="366">
        <v>117923.85</v>
      </c>
      <c r="H9" s="366">
        <v>56721.541666666664</v>
      </c>
      <c r="I9" s="366">
        <v>43567.35833333333</v>
      </c>
      <c r="J9" s="366">
        <v>156874.94166666665</v>
      </c>
      <c r="K9" s="366">
        <v>694961.53333333333</v>
      </c>
      <c r="L9" s="366">
        <v>794745.0083333333</v>
      </c>
      <c r="M9" s="366">
        <v>555457.75</v>
      </c>
      <c r="N9" s="414">
        <v>794046.5083333333</v>
      </c>
      <c r="O9" s="511">
        <v>959817.35</v>
      </c>
      <c r="P9" s="419" t="s">
        <v>316</v>
      </c>
      <c r="Q9" s="199" t="s">
        <v>318</v>
      </c>
    </row>
    <row r="10" spans="1:17" x14ac:dyDescent="0.2">
      <c r="B10" s="410" t="s">
        <v>57</v>
      </c>
      <c r="C10" s="413"/>
      <c r="D10" s="366"/>
      <c r="E10" s="366">
        <v>905977</v>
      </c>
      <c r="F10" s="366">
        <v>1049904</v>
      </c>
      <c r="G10" s="366">
        <v>1121976</v>
      </c>
      <c r="H10" s="366">
        <v>1263017</v>
      </c>
      <c r="I10" s="366">
        <v>1344996</v>
      </c>
      <c r="J10" s="366">
        <v>1961897</v>
      </c>
      <c r="K10" s="366">
        <v>1284733</v>
      </c>
      <c r="L10" s="366">
        <v>1668236</v>
      </c>
      <c r="M10" s="366">
        <v>1651875</v>
      </c>
      <c r="N10" s="414">
        <v>1755085.865</v>
      </c>
      <c r="O10" s="511">
        <v>1807722.825</v>
      </c>
      <c r="P10" s="419" t="s">
        <v>316</v>
      </c>
      <c r="Q10" s="199" t="s">
        <v>318</v>
      </c>
    </row>
    <row r="11" spans="1:17" x14ac:dyDescent="0.2">
      <c r="B11" s="410" t="s">
        <v>63</v>
      </c>
      <c r="C11" s="413"/>
      <c r="D11" s="366"/>
      <c r="E11" s="366"/>
      <c r="F11" s="366"/>
      <c r="G11" s="366"/>
      <c r="H11" s="366"/>
      <c r="I11" s="366">
        <v>171585.84166666699</v>
      </c>
      <c r="J11" s="366">
        <v>179426.51666666701</v>
      </c>
      <c r="K11" s="366">
        <v>184126.875</v>
      </c>
      <c r="L11" s="366">
        <v>244984.78333333301</v>
      </c>
      <c r="M11" s="366">
        <v>257754.808333333</v>
      </c>
      <c r="N11" s="414">
        <v>145577.20833333299</v>
      </c>
      <c r="O11" s="511">
        <v>110239.991666667</v>
      </c>
      <c r="P11" s="419" t="s">
        <v>316</v>
      </c>
      <c r="Q11" s="199" t="s">
        <v>318</v>
      </c>
    </row>
    <row r="12" spans="1:17" x14ac:dyDescent="0.2">
      <c r="B12" s="410" t="s">
        <v>68</v>
      </c>
      <c r="C12" s="413">
        <v>674336.1333333333</v>
      </c>
      <c r="D12" s="366">
        <v>746409.8833333333</v>
      </c>
      <c r="E12" s="366">
        <v>813855.30833333347</v>
      </c>
      <c r="F12" s="366">
        <v>960507.57085044275</v>
      </c>
      <c r="G12" s="366">
        <v>1190366.1333333333</v>
      </c>
      <c r="H12" s="366">
        <v>1171878.375</v>
      </c>
      <c r="I12" s="366">
        <v>1248485.4334245536</v>
      </c>
      <c r="J12" s="366">
        <v>1734698.0833333333</v>
      </c>
      <c r="K12" s="366">
        <v>1792887.0416666665</v>
      </c>
      <c r="L12" s="366">
        <v>2362120.5278339726</v>
      </c>
      <c r="M12" s="366">
        <v>2835076.4992840113</v>
      </c>
      <c r="N12" s="414">
        <v>2764805.8916666671</v>
      </c>
      <c r="O12" s="511">
        <v>1080068.5666666667</v>
      </c>
      <c r="P12" s="419" t="s">
        <v>316</v>
      </c>
      <c r="Q12" s="199" t="s">
        <v>318</v>
      </c>
    </row>
    <row r="13" spans="1:17" x14ac:dyDescent="0.2">
      <c r="B13" s="410" t="s">
        <v>71</v>
      </c>
      <c r="C13" s="413"/>
      <c r="D13" s="366"/>
      <c r="E13" s="366"/>
      <c r="F13" s="366"/>
      <c r="G13" s="366"/>
      <c r="H13" s="366">
        <v>1430605.33333333</v>
      </c>
      <c r="I13" s="366">
        <v>2032635.8083333301</v>
      </c>
      <c r="J13" s="366">
        <v>2323884.125</v>
      </c>
      <c r="K13" s="366">
        <v>2605726.99166667</v>
      </c>
      <c r="L13" s="366">
        <v>2905277.0249999999</v>
      </c>
      <c r="M13" s="366">
        <v>3096730.6916666701</v>
      </c>
      <c r="N13" s="414">
        <v>3762179.0750000002</v>
      </c>
      <c r="O13" s="511">
        <v>3291875.11666667</v>
      </c>
      <c r="P13" s="419" t="s">
        <v>316</v>
      </c>
      <c r="Q13" s="199" t="s">
        <v>318</v>
      </c>
    </row>
    <row r="14" spans="1:17" x14ac:dyDescent="0.2">
      <c r="B14" s="410" t="s">
        <v>76</v>
      </c>
      <c r="C14" s="413"/>
      <c r="D14" s="366"/>
      <c r="E14" s="366"/>
      <c r="F14" s="366"/>
      <c r="G14" s="366"/>
      <c r="H14" s="366"/>
      <c r="I14" s="366"/>
      <c r="J14" s="366"/>
      <c r="K14" s="366"/>
      <c r="L14" s="366">
        <v>8457246.0916666705</v>
      </c>
      <c r="M14" s="366">
        <v>9902358.9666666705</v>
      </c>
      <c r="N14" s="414">
        <v>10287430.473146399</v>
      </c>
      <c r="O14" s="511">
        <v>9435597.0916666705</v>
      </c>
      <c r="P14" s="419" t="s">
        <v>316</v>
      </c>
      <c r="Q14" s="199" t="s">
        <v>417</v>
      </c>
    </row>
    <row r="15" spans="1:17" x14ac:dyDescent="0.2">
      <c r="B15" s="410" t="s">
        <v>78</v>
      </c>
      <c r="C15" s="413">
        <v>716338.268589744</v>
      </c>
      <c r="D15" s="366">
        <v>885145.85128205095</v>
      </c>
      <c r="E15" s="366">
        <v>812232.23525640997</v>
      </c>
      <c r="F15" s="366">
        <v>943857.40833333298</v>
      </c>
      <c r="G15" s="366">
        <v>1255891.6346153801</v>
      </c>
      <c r="H15" s="366">
        <v>1776431.675</v>
      </c>
      <c r="I15" s="366">
        <v>1848430.0638461499</v>
      </c>
      <c r="J15" s="366">
        <v>2096729.3858974399</v>
      </c>
      <c r="K15" s="366">
        <v>1753113.7467948699</v>
      </c>
      <c r="L15" s="366">
        <v>1765576.2743589701</v>
      </c>
      <c r="M15" s="366">
        <v>1947310.9336538501</v>
      </c>
      <c r="N15" s="414">
        <v>2149877.0935897399</v>
      </c>
      <c r="O15" s="511">
        <v>2198359.6050641001</v>
      </c>
      <c r="P15" s="419" t="s">
        <v>316</v>
      </c>
      <c r="Q15" s="199" t="s">
        <v>318</v>
      </c>
    </row>
    <row r="16" spans="1:17" x14ac:dyDescent="0.2">
      <c r="B16" s="410" t="s">
        <v>79</v>
      </c>
      <c r="C16" s="413">
        <v>87759.833333333328</v>
      </c>
      <c r="D16" s="366">
        <v>104776.10833333332</v>
      </c>
      <c r="E16" s="366">
        <v>98727.333333333314</v>
      </c>
      <c r="F16" s="366">
        <v>119311.90833333334</v>
      </c>
      <c r="G16" s="366">
        <v>146927.90000000002</v>
      </c>
      <c r="H16" s="366">
        <v>187430.6333333333</v>
      </c>
      <c r="I16" s="366">
        <v>243100.86666666664</v>
      </c>
      <c r="J16" s="366">
        <v>316802.85833333328</v>
      </c>
      <c r="K16" s="366">
        <v>257728.38333333333</v>
      </c>
      <c r="L16" s="366">
        <v>378207.90833333333</v>
      </c>
      <c r="M16" s="366">
        <v>430879.6333333333</v>
      </c>
      <c r="N16" s="414">
        <v>531032.6333333333</v>
      </c>
      <c r="O16" s="511">
        <v>614906.06666666665</v>
      </c>
      <c r="P16" s="419" t="s">
        <v>316</v>
      </c>
      <c r="Q16" s="199" t="s">
        <v>318</v>
      </c>
    </row>
    <row r="17" spans="2:17" x14ac:dyDescent="0.2">
      <c r="B17" s="410" t="s">
        <v>87</v>
      </c>
      <c r="C17" s="413"/>
      <c r="D17" s="366"/>
      <c r="E17" s="366"/>
      <c r="F17" s="366"/>
      <c r="G17" s="366">
        <v>3622874.7077907501</v>
      </c>
      <c r="H17" s="366">
        <v>3269967.4824506599</v>
      </c>
      <c r="I17" s="366">
        <v>4316979.3582459204</v>
      </c>
      <c r="J17" s="366">
        <v>4493506.4347802503</v>
      </c>
      <c r="K17" s="366">
        <v>4156390.80492908</v>
      </c>
      <c r="L17" s="366">
        <v>4030817.3665890801</v>
      </c>
      <c r="M17" s="366">
        <v>3934048.1303888299</v>
      </c>
      <c r="N17" s="414">
        <v>4618004.4427807601</v>
      </c>
      <c r="O17" s="511">
        <v>4958686.8222319204</v>
      </c>
      <c r="P17" s="419" t="s">
        <v>316</v>
      </c>
      <c r="Q17" s="199" t="s">
        <v>317</v>
      </c>
    </row>
    <row r="18" spans="2:17" x14ac:dyDescent="0.2">
      <c r="B18" s="410" t="s">
        <v>94</v>
      </c>
      <c r="C18" s="413"/>
      <c r="D18" s="366"/>
      <c r="E18" s="366"/>
      <c r="F18" s="366"/>
      <c r="G18" s="366"/>
      <c r="H18" s="366"/>
      <c r="I18" s="366"/>
      <c r="J18" s="366"/>
      <c r="K18" s="366"/>
      <c r="L18" s="366">
        <v>127133</v>
      </c>
      <c r="M18" s="366">
        <v>145298</v>
      </c>
      <c r="N18" s="414">
        <v>106685</v>
      </c>
      <c r="O18" s="511">
        <v>125852</v>
      </c>
      <c r="P18" s="419" t="s">
        <v>316</v>
      </c>
      <c r="Q18" s="199" t="s">
        <v>318</v>
      </c>
    </row>
    <row r="19" spans="2:17" x14ac:dyDescent="0.2">
      <c r="B19" s="410" t="s">
        <v>95</v>
      </c>
      <c r="C19" s="413"/>
      <c r="D19" s="366"/>
      <c r="E19" s="366"/>
      <c r="F19" s="366"/>
      <c r="G19" s="366">
        <v>2481980.0499999998</v>
      </c>
      <c r="H19" s="366">
        <v>2824001.2</v>
      </c>
      <c r="I19" s="366">
        <v>3026911</v>
      </c>
      <c r="J19" s="366">
        <v>3219147.9</v>
      </c>
      <c r="K19" s="366">
        <v>3398064.8333333302</v>
      </c>
      <c r="L19" s="366">
        <v>3608948.13333333</v>
      </c>
      <c r="M19" s="366">
        <v>3634443.11666667</v>
      </c>
      <c r="N19" s="414">
        <v>3721652.7083333302</v>
      </c>
      <c r="O19" s="511">
        <v>4293531.5</v>
      </c>
      <c r="P19" s="419" t="s">
        <v>316</v>
      </c>
      <c r="Q19" s="199" t="s">
        <v>318</v>
      </c>
    </row>
    <row r="20" spans="2:17" x14ac:dyDescent="0.2">
      <c r="B20" s="410" t="s">
        <v>97</v>
      </c>
      <c r="C20" s="413"/>
      <c r="D20" s="366"/>
      <c r="E20" s="366">
        <v>195424</v>
      </c>
      <c r="F20" s="366">
        <v>225584</v>
      </c>
      <c r="G20" s="366">
        <v>386655</v>
      </c>
      <c r="H20" s="366">
        <v>376492</v>
      </c>
      <c r="I20" s="366">
        <v>407421</v>
      </c>
      <c r="J20" s="366">
        <v>596194</v>
      </c>
      <c r="K20" s="366">
        <v>527428</v>
      </c>
      <c r="L20" s="366">
        <v>773352</v>
      </c>
      <c r="M20" s="366">
        <v>867225</v>
      </c>
      <c r="N20" s="414">
        <v>1009475</v>
      </c>
      <c r="O20" s="511">
        <v>1030895</v>
      </c>
      <c r="P20" s="419" t="s">
        <v>316</v>
      </c>
      <c r="Q20" s="199" t="s">
        <v>318</v>
      </c>
    </row>
    <row r="21" spans="2:17" x14ac:dyDescent="0.2">
      <c r="B21" s="410" t="s">
        <v>101</v>
      </c>
      <c r="C21" s="413"/>
      <c r="D21" s="366"/>
      <c r="E21" s="366"/>
      <c r="F21" s="366"/>
      <c r="G21" s="366"/>
      <c r="H21" s="366"/>
      <c r="I21" s="366"/>
      <c r="J21" s="366"/>
      <c r="K21" s="366">
        <v>1443514.85</v>
      </c>
      <c r="L21" s="366">
        <v>2072191.05</v>
      </c>
      <c r="M21" s="366">
        <v>2829498.35</v>
      </c>
      <c r="N21" s="414">
        <v>3544891.6</v>
      </c>
      <c r="O21" s="511">
        <v>4058232.9</v>
      </c>
      <c r="P21" s="419" t="s">
        <v>316</v>
      </c>
      <c r="Q21" s="199" t="s">
        <v>318</v>
      </c>
    </row>
    <row r="22" spans="2:17" x14ac:dyDescent="0.2">
      <c r="B22" s="410" t="s">
        <v>104</v>
      </c>
      <c r="C22" s="413"/>
      <c r="D22" s="366"/>
      <c r="E22" s="366"/>
      <c r="F22" s="366"/>
      <c r="G22" s="366"/>
      <c r="H22" s="366">
        <v>1327415.05</v>
      </c>
      <c r="I22" s="366">
        <v>1276583.5916666701</v>
      </c>
      <c r="J22" s="366">
        <v>1253397.66666667</v>
      </c>
      <c r="K22" s="366">
        <v>1085829.13333333</v>
      </c>
      <c r="L22" s="366">
        <v>1212141.2</v>
      </c>
      <c r="M22" s="366">
        <v>1172618.1833333301</v>
      </c>
      <c r="N22" s="414">
        <v>1199947.825</v>
      </c>
      <c r="O22" s="511">
        <v>1178243.8999999999</v>
      </c>
      <c r="P22" s="419" t="s">
        <v>316</v>
      </c>
      <c r="Q22" s="199" t="s">
        <v>318</v>
      </c>
    </row>
    <row r="23" spans="2:17" x14ac:dyDescent="0.2">
      <c r="B23" s="410" t="s">
        <v>106</v>
      </c>
      <c r="C23" s="413"/>
      <c r="D23" s="366"/>
      <c r="E23" s="366"/>
      <c r="F23" s="366"/>
      <c r="G23" s="366"/>
      <c r="H23" s="366"/>
      <c r="I23" s="366">
        <v>834515.90000000014</v>
      </c>
      <c r="J23" s="366">
        <v>867066.51666666672</v>
      </c>
      <c r="K23" s="366">
        <v>898102.29166666674</v>
      </c>
      <c r="L23" s="366">
        <v>1193102.6500000001</v>
      </c>
      <c r="M23" s="366">
        <v>775764.07499999984</v>
      </c>
      <c r="N23" s="414">
        <v>824688.20833333326</v>
      </c>
      <c r="O23" s="511">
        <v>860008.97499999998</v>
      </c>
      <c r="P23" s="419" t="s">
        <v>316</v>
      </c>
      <c r="Q23" s="199" t="s">
        <v>318</v>
      </c>
    </row>
    <row r="24" spans="2:17" x14ac:dyDescent="0.2">
      <c r="B24" s="410" t="s">
        <v>107</v>
      </c>
      <c r="C24" s="413"/>
      <c r="D24" s="366"/>
      <c r="E24" s="366"/>
      <c r="F24" s="366"/>
      <c r="G24" s="366"/>
      <c r="H24" s="366"/>
      <c r="I24" s="366"/>
      <c r="J24" s="366"/>
      <c r="K24" s="366"/>
      <c r="L24" s="366">
        <v>8948454</v>
      </c>
      <c r="M24" s="366">
        <v>9409785</v>
      </c>
      <c r="N24" s="414">
        <v>10128776</v>
      </c>
      <c r="O24" s="511">
        <v>11683545</v>
      </c>
      <c r="P24" s="419" t="s">
        <v>316</v>
      </c>
      <c r="Q24" s="199" t="s">
        <v>318</v>
      </c>
    </row>
    <row r="25" spans="2:17" x14ac:dyDescent="0.2">
      <c r="B25" s="410" t="s">
        <v>108</v>
      </c>
      <c r="C25" s="413"/>
      <c r="D25" s="366"/>
      <c r="E25" s="366"/>
      <c r="F25" s="366">
        <v>16291449.394871792</v>
      </c>
      <c r="G25" s="366">
        <v>15517154.192307692</v>
      </c>
      <c r="H25" s="366">
        <v>14820035.099358976</v>
      </c>
      <c r="I25" s="366">
        <v>15072138.06730769</v>
      </c>
      <c r="J25" s="366">
        <v>16134292.631410258</v>
      </c>
      <c r="K25" s="366">
        <v>13590244.11602564</v>
      </c>
      <c r="L25" s="366">
        <v>14364449.397435898</v>
      </c>
      <c r="M25" s="366">
        <v>11411019.242307691</v>
      </c>
      <c r="N25" s="414">
        <v>15122877.618589744</v>
      </c>
      <c r="O25" s="511">
        <v>15324170.246153846</v>
      </c>
      <c r="P25" s="419" t="s">
        <v>319</v>
      </c>
      <c r="Q25" s="199" t="s">
        <v>318</v>
      </c>
    </row>
    <row r="26" spans="2:17" x14ac:dyDescent="0.2">
      <c r="B26" s="410" t="s">
        <v>112</v>
      </c>
      <c r="C26" s="413"/>
      <c r="D26" s="366"/>
      <c r="E26" s="366">
        <v>1048976.45833333</v>
      </c>
      <c r="F26" s="366">
        <v>1040171.41666667</v>
      </c>
      <c r="G26" s="366">
        <v>1196575.20833333</v>
      </c>
      <c r="H26" s="366">
        <v>1422855.3916666701</v>
      </c>
      <c r="I26" s="366">
        <v>1792481.35</v>
      </c>
      <c r="J26" s="366">
        <v>1606856.3083333301</v>
      </c>
      <c r="K26" s="366">
        <v>1317258.00833333</v>
      </c>
      <c r="L26" s="366">
        <v>1265735.36666667</v>
      </c>
      <c r="M26" s="366">
        <v>1462545.2333333299</v>
      </c>
      <c r="N26" s="414">
        <v>1681040.7666666701</v>
      </c>
      <c r="O26" s="511">
        <v>1716381.83333333</v>
      </c>
      <c r="P26" s="419" t="s">
        <v>316</v>
      </c>
      <c r="Q26" s="199" t="s">
        <v>318</v>
      </c>
    </row>
    <row r="27" spans="2:17" x14ac:dyDescent="0.2">
      <c r="B27" s="410" t="s">
        <v>115</v>
      </c>
      <c r="C27" s="413"/>
      <c r="D27" s="366"/>
      <c r="E27" s="366"/>
      <c r="F27" s="366"/>
      <c r="G27" s="366"/>
      <c r="H27" s="366"/>
      <c r="I27" s="366"/>
      <c r="J27" s="366">
        <v>290042.26666666701</v>
      </c>
      <c r="K27" s="366">
        <v>419785.86666666699</v>
      </c>
      <c r="L27" s="366">
        <v>483900.78333333298</v>
      </c>
      <c r="M27" s="366">
        <v>91341.475000000006</v>
      </c>
      <c r="N27" s="414">
        <v>79616.508333333302</v>
      </c>
      <c r="O27" s="511">
        <v>44160.483333333301</v>
      </c>
      <c r="P27" s="419" t="s">
        <v>316</v>
      </c>
      <c r="Q27" s="199" t="s">
        <v>318</v>
      </c>
    </row>
    <row r="28" spans="2:17" x14ac:dyDescent="0.2">
      <c r="B28" s="410" t="s">
        <v>116</v>
      </c>
      <c r="C28" s="413"/>
      <c r="D28" s="366"/>
      <c r="E28" s="366"/>
      <c r="F28" s="366"/>
      <c r="G28" s="366">
        <v>299175.8666666667</v>
      </c>
      <c r="H28" s="366">
        <v>268347.16666666669</v>
      </c>
      <c r="I28" s="366">
        <v>265504.93333333329</v>
      </c>
      <c r="J28" s="366">
        <v>407536.3</v>
      </c>
      <c r="K28" s="366">
        <v>498043.46666666667</v>
      </c>
      <c r="L28" s="366">
        <v>1009260.9166666666</v>
      </c>
      <c r="M28" s="366">
        <v>984268.61666666658</v>
      </c>
      <c r="N28" s="414">
        <v>1347838.8333333335</v>
      </c>
      <c r="O28" s="511">
        <v>1418959.0000000002</v>
      </c>
      <c r="P28" s="419" t="s">
        <v>316</v>
      </c>
      <c r="Q28" s="199" t="s">
        <v>317</v>
      </c>
    </row>
    <row r="29" spans="2:17" x14ac:dyDescent="0.2">
      <c r="B29" s="410" t="s">
        <v>119</v>
      </c>
      <c r="C29" s="413"/>
      <c r="D29" s="366"/>
      <c r="E29" s="366"/>
      <c r="F29" s="366"/>
      <c r="G29" s="366"/>
      <c r="H29" s="366"/>
      <c r="I29" s="366"/>
      <c r="J29" s="366"/>
      <c r="K29" s="366">
        <v>8856.65</v>
      </c>
      <c r="L29" s="366">
        <v>2003.6</v>
      </c>
      <c r="M29" s="366">
        <v>10848.6</v>
      </c>
      <c r="N29" s="414">
        <v>5123.6000000000004</v>
      </c>
      <c r="O29" s="511">
        <v>2491</v>
      </c>
      <c r="P29" s="419" t="s">
        <v>316</v>
      </c>
      <c r="Q29" s="199" t="s">
        <v>318</v>
      </c>
    </row>
    <row r="30" spans="2:17" x14ac:dyDescent="0.2">
      <c r="B30" s="410" t="s">
        <v>127</v>
      </c>
      <c r="C30" s="413">
        <v>213873</v>
      </c>
      <c r="D30" s="366">
        <v>223914</v>
      </c>
      <c r="E30" s="366">
        <v>244309</v>
      </c>
      <c r="F30" s="366">
        <v>274708</v>
      </c>
      <c r="G30" s="366">
        <v>281287</v>
      </c>
      <c r="H30" s="366">
        <v>292122</v>
      </c>
      <c r="I30" s="366">
        <v>346342</v>
      </c>
      <c r="J30" s="366">
        <v>511730</v>
      </c>
      <c r="K30" s="366">
        <v>455313</v>
      </c>
      <c r="L30" s="366">
        <v>502924</v>
      </c>
      <c r="M30" s="366">
        <v>485042</v>
      </c>
      <c r="N30" s="414">
        <v>497496</v>
      </c>
      <c r="O30" s="511">
        <v>437628</v>
      </c>
      <c r="P30" s="419" t="s">
        <v>316</v>
      </c>
      <c r="Q30" s="199" t="s">
        <v>318</v>
      </c>
    </row>
    <row r="31" spans="2:17" x14ac:dyDescent="0.2">
      <c r="B31" s="410" t="s">
        <v>129</v>
      </c>
      <c r="C31" s="413"/>
      <c r="D31" s="366"/>
      <c r="E31" s="366"/>
      <c r="F31" s="366">
        <v>1789962.95</v>
      </c>
      <c r="G31" s="366">
        <v>1487135.8416666701</v>
      </c>
      <c r="H31" s="366">
        <v>1924431.0666666699</v>
      </c>
      <c r="I31" s="366">
        <v>1760102.24166667</v>
      </c>
      <c r="J31" s="366">
        <v>2272874.9416666701</v>
      </c>
      <c r="K31" s="366">
        <v>4106324.3717948701</v>
      </c>
      <c r="L31" s="366">
        <v>5034708.91794872</v>
      </c>
      <c r="M31" s="366">
        <v>5188908.3057692302</v>
      </c>
      <c r="N31" s="414">
        <v>4403934.5750000002</v>
      </c>
      <c r="O31" s="511">
        <v>4096512.95</v>
      </c>
      <c r="P31" s="419" t="s">
        <v>316</v>
      </c>
      <c r="Q31" s="199" t="s">
        <v>318</v>
      </c>
    </row>
    <row r="32" spans="2:17" x14ac:dyDescent="0.2">
      <c r="B32" s="410" t="s">
        <v>135</v>
      </c>
      <c r="C32" s="413"/>
      <c r="D32" s="366"/>
      <c r="E32" s="366"/>
      <c r="F32" s="366"/>
      <c r="G32" s="366"/>
      <c r="H32" s="366">
        <v>1676031.5333333299</v>
      </c>
      <c r="I32" s="366">
        <v>1700684.4</v>
      </c>
      <c r="J32" s="366">
        <v>1859869.08333333</v>
      </c>
      <c r="K32" s="366">
        <v>1222675.925</v>
      </c>
      <c r="L32" s="366">
        <v>1817289.3083333301</v>
      </c>
      <c r="M32" s="366">
        <v>1907362.8591666699</v>
      </c>
      <c r="N32" s="414">
        <v>2188008.9</v>
      </c>
      <c r="O32" s="511">
        <v>2771573.9833333301</v>
      </c>
      <c r="P32" s="419" t="s">
        <v>316</v>
      </c>
      <c r="Q32" s="199" t="s">
        <v>318</v>
      </c>
    </row>
    <row r="33" spans="2:17" ht="16" thickBot="1" x14ac:dyDescent="0.25">
      <c r="B33" s="410" t="s">
        <v>136</v>
      </c>
      <c r="C33" s="415"/>
      <c r="D33" s="416">
        <v>1411081.5766666669</v>
      </c>
      <c r="E33" s="416">
        <v>1600698.9600000002</v>
      </c>
      <c r="F33" s="416">
        <v>1659981.2841666667</v>
      </c>
      <c r="G33" s="416">
        <v>1687498.5549999999</v>
      </c>
      <c r="H33" s="416">
        <v>1776216.3991666667</v>
      </c>
      <c r="I33" s="416">
        <v>2069663.37</v>
      </c>
      <c r="J33" s="416">
        <v>2013695.98</v>
      </c>
      <c r="K33" s="416">
        <v>2037744.8</v>
      </c>
      <c r="L33" s="416">
        <v>2036391.7733333334</v>
      </c>
      <c r="M33" s="416">
        <v>1965923.15</v>
      </c>
      <c r="N33" s="417">
        <v>2139857.9856666666</v>
      </c>
      <c r="O33" s="512">
        <v>2150083.1366666663</v>
      </c>
      <c r="P33" s="420" t="s">
        <v>316</v>
      </c>
      <c r="Q33" s="200" t="s">
        <v>318</v>
      </c>
    </row>
  </sheetData>
  <mergeCells count="1">
    <mergeCell ref="B4:P4"/>
  </mergeCells>
  <conditionalFormatting sqref="B9:B33 Q9:Q33">
    <cfRule type="expression" dxfId="8" priority="1">
      <formula>MOD(ROW(),2)=0</formula>
    </cfRule>
  </conditionalFormatting>
  <conditionalFormatting sqref="C9:P33">
    <cfRule type="expression" dxfId="7" priority="2">
      <formula>MOD(ROW(),2)=0</formula>
    </cfRule>
  </conditionalFormatting>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2"/>
  </sheetPr>
  <dimension ref="A1:Y63"/>
  <sheetViews>
    <sheetView showGridLines="0" zoomScale="80" zoomScaleNormal="80" workbookViewId="0">
      <pane ySplit="9" topLeftCell="A14" activePane="bottomLeft" state="frozen"/>
      <selection pane="bottomLeft" activeCell="AA18" sqref="AA18"/>
    </sheetView>
  </sheetViews>
  <sheetFormatPr baseColWidth="10" defaultColWidth="8.83203125" defaultRowHeight="15" x14ac:dyDescent="0.2"/>
  <cols>
    <col min="1" max="1" width="3.33203125" customWidth="1"/>
    <col min="2" max="2" width="19.6640625" customWidth="1"/>
    <col min="3" max="3" width="13.5" bestFit="1" customWidth="1"/>
    <col min="4" max="4" width="19.33203125" bestFit="1" customWidth="1"/>
    <col min="5" max="5" width="7.5" style="19" bestFit="1" customWidth="1"/>
    <col min="6" max="6" width="6.5" style="19" bestFit="1" customWidth="1"/>
    <col min="7" max="7" width="6.6640625" style="19" bestFit="1" customWidth="1"/>
    <col min="8" max="8" width="6.1640625" style="19" bestFit="1" customWidth="1"/>
    <col min="9" max="9" width="6.83203125" style="19" bestFit="1" customWidth="1"/>
    <col min="10" max="10" width="21" style="19" customWidth="1"/>
    <col min="11" max="11" width="7.5" bestFit="1" customWidth="1"/>
    <col min="12" max="12" width="6.5" bestFit="1" customWidth="1"/>
    <col min="13" max="13" width="11.5" customWidth="1"/>
    <col min="14" max="14" width="7.33203125" customWidth="1"/>
    <col min="15" max="15" width="9.6640625" customWidth="1"/>
    <col min="16" max="16" width="21.1640625" customWidth="1"/>
    <col min="21" max="21" width="10.1640625" customWidth="1"/>
  </cols>
  <sheetData>
    <row r="1" spans="1:25" ht="8" customHeight="1" x14ac:dyDescent="0.2"/>
    <row r="2" spans="1:25" ht="21" x14ac:dyDescent="0.25">
      <c r="A2" s="55"/>
      <c r="B2" s="1" t="s">
        <v>18</v>
      </c>
      <c r="C2" s="1"/>
      <c r="M2" s="13"/>
      <c r="P2" s="13" t="s">
        <v>418</v>
      </c>
    </row>
    <row r="4" spans="1:25" x14ac:dyDescent="0.2">
      <c r="B4" s="307" t="s">
        <v>387</v>
      </c>
      <c r="C4" s="15"/>
    </row>
    <row r="5" spans="1:25" x14ac:dyDescent="0.2">
      <c r="B5" s="15" t="s">
        <v>320</v>
      </c>
      <c r="C5" s="15"/>
    </row>
    <row r="6" spans="1:25" x14ac:dyDescent="0.2">
      <c r="B6" s="15" t="s">
        <v>321</v>
      </c>
      <c r="C6" s="15"/>
    </row>
    <row r="7" spans="1:25" ht="16" thickBot="1" x14ac:dyDescent="0.25">
      <c r="B7" s="10"/>
      <c r="C7" s="10"/>
      <c r="J7" s="255"/>
    </row>
    <row r="8" spans="1:25" ht="49" customHeight="1" x14ac:dyDescent="0.2">
      <c r="B8" s="233"/>
      <c r="C8" s="571" t="s">
        <v>176</v>
      </c>
      <c r="D8" s="569" t="s">
        <v>322</v>
      </c>
      <c r="E8" s="574" t="s">
        <v>322</v>
      </c>
      <c r="F8" s="569"/>
      <c r="G8" s="569"/>
      <c r="H8" s="569"/>
      <c r="I8" s="569"/>
      <c r="J8" s="569" t="s">
        <v>323</v>
      </c>
      <c r="K8" s="569" t="s">
        <v>323</v>
      </c>
      <c r="L8" s="569"/>
      <c r="M8" s="569"/>
      <c r="N8" s="569"/>
      <c r="O8" s="569"/>
      <c r="P8" s="569" t="s">
        <v>324</v>
      </c>
      <c r="Q8" s="569" t="s">
        <v>324</v>
      </c>
      <c r="R8" s="569"/>
      <c r="S8" s="569"/>
      <c r="T8" s="569"/>
      <c r="U8" s="570"/>
    </row>
    <row r="9" spans="1:25" ht="16.5" customHeight="1" thickBot="1" x14ac:dyDescent="0.25">
      <c r="B9" s="84"/>
      <c r="C9" s="572"/>
      <c r="D9" s="573"/>
      <c r="E9" s="257" t="s">
        <v>325</v>
      </c>
      <c r="F9" s="256" t="s">
        <v>326</v>
      </c>
      <c r="G9" s="256" t="s">
        <v>327</v>
      </c>
      <c r="H9" s="256" t="s">
        <v>328</v>
      </c>
      <c r="I9" s="256" t="s">
        <v>329</v>
      </c>
      <c r="J9" s="573"/>
      <c r="K9" s="232" t="s">
        <v>325</v>
      </c>
      <c r="L9" s="515" t="s">
        <v>326</v>
      </c>
      <c r="M9" s="515" t="s">
        <v>327</v>
      </c>
      <c r="N9" s="515" t="s">
        <v>328</v>
      </c>
      <c r="O9" s="232" t="s">
        <v>329</v>
      </c>
      <c r="P9" s="573"/>
      <c r="Q9" s="232" t="s">
        <v>325</v>
      </c>
      <c r="R9" s="232" t="s">
        <v>326</v>
      </c>
      <c r="S9" s="232" t="s">
        <v>327</v>
      </c>
      <c r="T9" s="232" t="s">
        <v>328</v>
      </c>
      <c r="U9" s="237" t="s">
        <v>329</v>
      </c>
    </row>
    <row r="10" spans="1:25" s="166" customFormat="1" x14ac:dyDescent="0.2">
      <c r="B10" s="238" t="s">
        <v>36</v>
      </c>
      <c r="C10" s="421" t="s">
        <v>209</v>
      </c>
      <c r="D10" s="440">
        <v>0.16</v>
      </c>
      <c r="E10" s="222">
        <v>0.16300000000000001</v>
      </c>
      <c r="F10" s="222">
        <v>0.14099999999999999</v>
      </c>
      <c r="G10" s="222">
        <v>0.187</v>
      </c>
      <c r="H10" s="222">
        <v>0.16900000000000001</v>
      </c>
      <c r="I10" s="222">
        <v>0.14899999999999999</v>
      </c>
      <c r="J10" s="222">
        <v>0.68</v>
      </c>
      <c r="K10" s="513">
        <v>0.71</v>
      </c>
      <c r="L10" s="222">
        <v>0.65</v>
      </c>
      <c r="M10" s="222">
        <v>0.63</v>
      </c>
      <c r="N10" s="222">
        <v>0.67</v>
      </c>
      <c r="O10" s="514">
        <v>0.71</v>
      </c>
      <c r="P10" s="422">
        <v>0.16</v>
      </c>
      <c r="Q10" s="422">
        <v>0.16400000000000001</v>
      </c>
      <c r="R10" s="422">
        <v>0.153</v>
      </c>
      <c r="S10" s="422">
        <v>0.19</v>
      </c>
      <c r="T10" s="422">
        <v>0.16600000000000001</v>
      </c>
      <c r="U10" s="422">
        <v>0.14000000000000001</v>
      </c>
      <c r="X10" s="166">
        <f>SUM(Table34[[#This Row],[Column2]],Table34[[#This Row],[Column8]],Table34[[#This Row],[Column15]])</f>
        <v>1</v>
      </c>
      <c r="Y10" s="166">
        <f>SUM(Table34[[#This Row],[Column3]:[Column7]])</f>
        <v>0.80900000000000005</v>
      </c>
    </row>
    <row r="11" spans="1:25" s="166" customFormat="1" x14ac:dyDescent="0.2">
      <c r="B11" s="238" t="s">
        <v>44</v>
      </c>
      <c r="C11" s="421" t="s">
        <v>181</v>
      </c>
      <c r="D11" s="313">
        <v>0.248</v>
      </c>
      <c r="E11" s="441">
        <v>0</v>
      </c>
      <c r="F11" s="441">
        <v>0.21099999999999999</v>
      </c>
      <c r="G11" s="441">
        <v>0.32200000000000001</v>
      </c>
      <c r="H11" s="441">
        <v>0.24299999999999999</v>
      </c>
      <c r="I11" s="441">
        <v>0.23699999999999999</v>
      </c>
      <c r="J11" s="222">
        <v>0.65</v>
      </c>
      <c r="K11" s="313">
        <v>0</v>
      </c>
      <c r="L11" s="222">
        <v>0.61</v>
      </c>
      <c r="M11" s="222">
        <v>0.48</v>
      </c>
      <c r="N11" s="222">
        <v>0.65</v>
      </c>
      <c r="O11" s="314">
        <v>0.71</v>
      </c>
      <c r="P11" s="222">
        <v>0.10299999999999999</v>
      </c>
      <c r="Q11" s="222">
        <v>9.7000000000000003E-2</v>
      </c>
      <c r="R11" s="222">
        <v>4.8000000000000001E-2</v>
      </c>
      <c r="S11" s="222">
        <v>0.13700000000000001</v>
      </c>
      <c r="T11" s="222">
        <v>0.19700000000000001</v>
      </c>
      <c r="U11" s="222">
        <v>0.104</v>
      </c>
    </row>
    <row r="12" spans="1:25" s="401" customFormat="1" x14ac:dyDescent="0.2">
      <c r="B12" s="238" t="s">
        <v>48</v>
      </c>
      <c r="C12" s="421" t="s">
        <v>200</v>
      </c>
      <c r="D12" s="313">
        <v>0.10934850160636224</v>
      </c>
      <c r="E12" s="222">
        <v>9.9000000000000005E-2</v>
      </c>
      <c r="F12" s="222">
        <v>9.6999999999999989E-2</v>
      </c>
      <c r="G12" s="222">
        <v>9.6999999999999989E-2</v>
      </c>
      <c r="H12" s="222">
        <v>9.4E-2</v>
      </c>
      <c r="I12" s="222">
        <v>9.0999999999999998E-2</v>
      </c>
      <c r="J12" s="222">
        <v>0.79520724706378054</v>
      </c>
      <c r="K12" s="313">
        <v>0.14099999999999999</v>
      </c>
      <c r="L12" s="222">
        <v>0.11900000000000001</v>
      </c>
      <c r="M12" s="222">
        <v>0.10800000000000001</v>
      </c>
      <c r="N12" s="222">
        <v>9.9000000000000005E-2</v>
      </c>
      <c r="O12" s="314">
        <v>8.5000000000000006E-2</v>
      </c>
      <c r="P12" s="222">
        <v>9.5444251329857274E-2</v>
      </c>
      <c r="Q12" s="222">
        <v>0.76</v>
      </c>
      <c r="R12" s="222">
        <v>0.78500000000000003</v>
      </c>
      <c r="S12" s="222">
        <v>0.79500000000000004</v>
      </c>
      <c r="T12" s="222">
        <v>0.80700000000000005</v>
      </c>
      <c r="U12" s="222">
        <v>0.82400000000000007</v>
      </c>
    </row>
    <row r="13" spans="1:25" s="166" customFormat="1" x14ac:dyDescent="0.2">
      <c r="B13" s="238" t="s">
        <v>52</v>
      </c>
      <c r="C13" s="421" t="s">
        <v>185</v>
      </c>
      <c r="D13" s="313">
        <v>0.46300000000000002</v>
      </c>
      <c r="E13" s="222">
        <v>0.58099999999999996</v>
      </c>
      <c r="F13" s="222">
        <v>0.46899999999999997</v>
      </c>
      <c r="G13" s="222">
        <v>0.48</v>
      </c>
      <c r="H13" s="222">
        <v>0.46</v>
      </c>
      <c r="I13" s="222">
        <v>0.39800000000000002</v>
      </c>
      <c r="J13" s="222">
        <v>0.42499999999999999</v>
      </c>
      <c r="K13" s="313">
        <v>0.28999999999999998</v>
      </c>
      <c r="L13" s="222">
        <v>0.42</v>
      </c>
      <c r="M13" s="222">
        <v>0.38</v>
      </c>
      <c r="N13" s="222">
        <v>0.43</v>
      </c>
      <c r="O13" s="314">
        <v>0.52</v>
      </c>
      <c r="P13" s="222">
        <v>0.112</v>
      </c>
      <c r="Q13" s="222">
        <v>0.11600000000000001</v>
      </c>
      <c r="R13" s="222">
        <v>0.13</v>
      </c>
      <c r="S13" s="222">
        <v>0.105</v>
      </c>
      <c r="T13" s="222">
        <v>0.14299999999999999</v>
      </c>
      <c r="U13" s="222">
        <v>0.108</v>
      </c>
    </row>
    <row r="14" spans="1:25" s="401" customFormat="1" x14ac:dyDescent="0.2">
      <c r="B14" s="238" t="s">
        <v>57</v>
      </c>
      <c r="C14" s="421" t="s">
        <v>377</v>
      </c>
      <c r="D14" s="313">
        <v>0.466372464557397</v>
      </c>
      <c r="E14" s="222">
        <v>0.42257379774082099</v>
      </c>
      <c r="F14" s="222">
        <v>0.478902704403327</v>
      </c>
      <c r="G14" s="222">
        <v>0.56660694771619002</v>
      </c>
      <c r="H14" s="222">
        <v>0.46757587720231503</v>
      </c>
      <c r="I14" s="222">
        <v>0.40275181915362701</v>
      </c>
      <c r="J14" s="222">
        <v>0.41767179250033698</v>
      </c>
      <c r="K14" s="313">
        <v>0.48796148891105301</v>
      </c>
      <c r="L14" s="222">
        <v>0.44457259190958998</v>
      </c>
      <c r="M14" s="222">
        <v>0.33597834807219501</v>
      </c>
      <c r="N14" s="222">
        <v>0.35825585720994202</v>
      </c>
      <c r="O14" s="314">
        <v>0.45988023065304101</v>
      </c>
      <c r="P14" s="222">
        <v>0.115955742942267</v>
      </c>
      <c r="Q14" s="222">
        <v>8.9464713348126196E-2</v>
      </c>
      <c r="R14" s="222">
        <v>7.6524703687083001E-2</v>
      </c>
      <c r="S14" s="222">
        <v>9.7414704211614897E-2</v>
      </c>
      <c r="T14" s="222">
        <v>0.17416826558774301</v>
      </c>
      <c r="U14" s="222">
        <v>0.13736795019333201</v>
      </c>
    </row>
    <row r="15" spans="1:25" s="166" customFormat="1" x14ac:dyDescent="0.2">
      <c r="B15" s="238" t="s">
        <v>59</v>
      </c>
      <c r="C15" s="421" t="s">
        <v>187</v>
      </c>
      <c r="D15" s="313">
        <v>0.11700000000000001</v>
      </c>
      <c r="E15" s="222">
        <v>0.19600000000000001</v>
      </c>
      <c r="F15" s="222">
        <v>0.114</v>
      </c>
      <c r="G15" s="222">
        <v>9.2999999999999999E-2</v>
      </c>
      <c r="H15" s="222">
        <v>7.0000000000000007E-2</v>
      </c>
      <c r="I15" s="222">
        <v>0.114</v>
      </c>
      <c r="J15" s="222">
        <v>0.81899999999999995</v>
      </c>
      <c r="K15" s="313">
        <v>0.75</v>
      </c>
      <c r="L15" s="222">
        <v>0.82</v>
      </c>
      <c r="M15" s="222">
        <v>0.84</v>
      </c>
      <c r="N15" s="222">
        <v>0.86</v>
      </c>
      <c r="O15" s="314">
        <v>0.82</v>
      </c>
      <c r="P15" s="222">
        <v>6.4000000000000001E-2</v>
      </c>
      <c r="Q15" s="222">
        <v>6.5000000000000002E-2</v>
      </c>
      <c r="R15" s="222">
        <v>0.05</v>
      </c>
      <c r="S15" s="222">
        <v>6.6000000000000003E-2</v>
      </c>
      <c r="T15" s="222">
        <v>6.0999999999999999E-2</v>
      </c>
      <c r="U15" s="222">
        <v>7.8E-2</v>
      </c>
    </row>
    <row r="16" spans="1:25" s="166" customFormat="1" x14ac:dyDescent="0.2">
      <c r="B16" s="238" t="s">
        <v>61</v>
      </c>
      <c r="C16" s="421" t="s">
        <v>189</v>
      </c>
      <c r="D16" s="313">
        <v>0.36458742275536166</v>
      </c>
      <c r="E16" s="222">
        <v>8.4000000000000005E-2</v>
      </c>
      <c r="F16" s="222">
        <v>0.06</v>
      </c>
      <c r="G16" s="222">
        <v>7.4999999999999997E-2</v>
      </c>
      <c r="H16" s="222">
        <v>7.4999999999999997E-2</v>
      </c>
      <c r="I16" s="222">
        <v>4.2000000000000003E-2</v>
      </c>
      <c r="J16" s="222">
        <v>0.568484187568157</v>
      </c>
      <c r="K16" s="313">
        <v>0.42399999999999999</v>
      </c>
      <c r="L16" s="222">
        <v>0.39799999999999996</v>
      </c>
      <c r="M16" s="222">
        <v>0.38100000000000001</v>
      </c>
      <c r="N16" s="222">
        <v>0.35200000000000004</v>
      </c>
      <c r="O16" s="314">
        <v>0.28399999999999997</v>
      </c>
      <c r="P16" s="222">
        <v>6.6928389676481279E-2</v>
      </c>
      <c r="Q16" s="222">
        <v>0.49200000000000005</v>
      </c>
      <c r="R16" s="222">
        <v>0.54200000000000004</v>
      </c>
      <c r="S16" s="222">
        <v>0.54400000000000004</v>
      </c>
      <c r="T16" s="222">
        <v>0.57299999999999995</v>
      </c>
      <c r="U16" s="222">
        <v>0.67400000000000004</v>
      </c>
    </row>
    <row r="17" spans="2:21" s="166" customFormat="1" x14ac:dyDescent="0.2">
      <c r="B17" s="238" t="s">
        <v>63</v>
      </c>
      <c r="C17" s="421" t="s">
        <v>190</v>
      </c>
      <c r="D17" s="313">
        <v>0.26</v>
      </c>
      <c r="E17" s="222">
        <v>0.33</v>
      </c>
      <c r="F17" s="222">
        <v>0.248</v>
      </c>
      <c r="G17" s="222">
        <v>0.27500000000000002</v>
      </c>
      <c r="H17" s="222">
        <v>0.26900000000000002</v>
      </c>
      <c r="I17" s="222">
        <v>0.23499999999999999</v>
      </c>
      <c r="J17" s="222">
        <v>0.57299999999999995</v>
      </c>
      <c r="K17" s="313">
        <v>0.34</v>
      </c>
      <c r="L17" s="222">
        <v>0.55000000000000004</v>
      </c>
      <c r="M17" s="222">
        <v>0.55000000000000004</v>
      </c>
      <c r="N17" s="222">
        <v>0.56999999999999995</v>
      </c>
      <c r="O17" s="314">
        <v>0.65</v>
      </c>
      <c r="P17" s="222">
        <v>0.16700000000000001</v>
      </c>
      <c r="Q17" s="222">
        <v>0.16600000000000001</v>
      </c>
      <c r="R17" s="222">
        <v>0.32700000000000001</v>
      </c>
      <c r="S17" s="222">
        <v>0.20300000000000001</v>
      </c>
      <c r="T17" s="222">
        <v>0.18099999999999999</v>
      </c>
      <c r="U17" s="222">
        <v>0.157</v>
      </c>
    </row>
    <row r="18" spans="2:21" s="166" customFormat="1" x14ac:dyDescent="0.2">
      <c r="B18" s="238" t="s">
        <v>65</v>
      </c>
      <c r="C18" s="421" t="s">
        <v>230</v>
      </c>
      <c r="D18" s="313">
        <v>0.17399999999999999</v>
      </c>
      <c r="E18" s="222">
        <v>0.20799999999999999</v>
      </c>
      <c r="F18" s="222">
        <v>0.112</v>
      </c>
      <c r="G18" s="222">
        <v>0.151</v>
      </c>
      <c r="H18" s="222">
        <v>7.0999999999999994E-2</v>
      </c>
      <c r="I18" s="222">
        <v>0.23599999999999999</v>
      </c>
      <c r="J18" s="222">
        <v>0.6</v>
      </c>
      <c r="K18" s="313">
        <v>0.55000000000000004</v>
      </c>
      <c r="L18" s="222">
        <v>0.64</v>
      </c>
      <c r="M18" s="222">
        <v>0.71</v>
      </c>
      <c r="N18" s="222">
        <v>0.67</v>
      </c>
      <c r="O18" s="314">
        <v>0.52</v>
      </c>
      <c r="P18" s="222">
        <v>0.22600000000000001</v>
      </c>
      <c r="Q18" s="222">
        <v>0.22600000000000001</v>
      </c>
      <c r="R18" s="222">
        <v>0.26200000000000001</v>
      </c>
      <c r="S18" s="222">
        <v>0.20100000000000001</v>
      </c>
      <c r="T18" s="222">
        <v>0.18</v>
      </c>
      <c r="U18" s="222">
        <v>0.23400000000000001</v>
      </c>
    </row>
    <row r="19" spans="2:21" s="166" customFormat="1" x14ac:dyDescent="0.2">
      <c r="B19" s="238" t="s">
        <v>66</v>
      </c>
      <c r="C19" s="421" t="s">
        <v>191</v>
      </c>
      <c r="D19" s="313">
        <v>0.33500000000000002</v>
      </c>
      <c r="E19" s="222">
        <v>0.32800000000000001</v>
      </c>
      <c r="F19" s="222">
        <v>0.35099999999999998</v>
      </c>
      <c r="G19" s="222">
        <v>0.28699999999999998</v>
      </c>
      <c r="H19" s="222">
        <v>0.33800000000000002</v>
      </c>
      <c r="I19" s="222">
        <v>0.36399999999999999</v>
      </c>
      <c r="J19" s="222">
        <v>0.36499999999999999</v>
      </c>
      <c r="K19" s="313">
        <v>0.38</v>
      </c>
      <c r="L19" s="222">
        <v>0.36</v>
      </c>
      <c r="M19" s="222">
        <v>0.41</v>
      </c>
      <c r="N19" s="222">
        <v>0.36</v>
      </c>
      <c r="O19" s="314">
        <v>0.33</v>
      </c>
      <c r="P19" s="222">
        <v>0.3</v>
      </c>
      <c r="Q19" s="222">
        <v>0.28699999999999998</v>
      </c>
      <c r="R19" s="222">
        <v>0.309</v>
      </c>
      <c r="S19" s="222">
        <v>0.28599999999999998</v>
      </c>
      <c r="T19" s="222">
        <v>0.313</v>
      </c>
      <c r="U19" s="222">
        <v>0.27300000000000002</v>
      </c>
    </row>
    <row r="20" spans="2:21" s="166" customFormat="1" x14ac:dyDescent="0.2">
      <c r="B20" s="238" t="s">
        <v>68</v>
      </c>
      <c r="C20" s="421" t="s">
        <v>377</v>
      </c>
      <c r="D20" s="313">
        <v>0.39392027773295502</v>
      </c>
      <c r="E20" s="222">
        <v>0.35916923940925699</v>
      </c>
      <c r="F20" s="222">
        <v>0.37121058064232498</v>
      </c>
      <c r="G20" s="222">
        <v>0.36867439993363299</v>
      </c>
      <c r="H20" s="222">
        <v>0.49587525388750803</v>
      </c>
      <c r="I20" s="222">
        <v>0.34893425908236803</v>
      </c>
      <c r="J20" s="222">
        <v>0.47558647846067797</v>
      </c>
      <c r="K20" s="313">
        <v>0.49822537651641102</v>
      </c>
      <c r="L20" s="222">
        <v>0.535073292854781</v>
      </c>
      <c r="M20" s="222">
        <v>0.52416936672985504</v>
      </c>
      <c r="N20" s="222">
        <v>0.438232698355359</v>
      </c>
      <c r="O20" s="314">
        <v>0.42869135117907398</v>
      </c>
      <c r="P20" s="222">
        <v>0.13049324380636701</v>
      </c>
      <c r="Q20" s="222">
        <v>0.14260538407433099</v>
      </c>
      <c r="R20" s="222">
        <v>9.3716126502894195E-2</v>
      </c>
      <c r="S20" s="222">
        <v>0.107156233336512</v>
      </c>
      <c r="T20" s="222">
        <v>6.5892047757132199E-2</v>
      </c>
      <c r="U20" s="222">
        <v>0.222374389738558</v>
      </c>
    </row>
    <row r="21" spans="2:21" s="166" customFormat="1" x14ac:dyDescent="0.2">
      <c r="B21" s="238" t="s">
        <v>71</v>
      </c>
      <c r="C21" s="421" t="s">
        <v>405</v>
      </c>
      <c r="D21" s="313">
        <v>0.202261965101004</v>
      </c>
      <c r="E21" s="222">
        <v>0.19614011597730399</v>
      </c>
      <c r="F21" s="222">
        <v>0.17947282602150799</v>
      </c>
      <c r="G21" s="222">
        <v>0.19064922716240701</v>
      </c>
      <c r="H21" s="222">
        <v>0.22343298118553701</v>
      </c>
      <c r="I21" s="222">
        <v>0.22701107425018999</v>
      </c>
      <c r="J21" s="222">
        <v>0.42581427237367903</v>
      </c>
      <c r="K21" s="313">
        <v>0.35189827824029701</v>
      </c>
      <c r="L21" s="222">
        <v>0.38023553077885502</v>
      </c>
      <c r="M21" s="222">
        <v>0.45200979513120998</v>
      </c>
      <c r="N21" s="222">
        <v>0.46171403372011499</v>
      </c>
      <c r="O21" s="314">
        <v>0.49907251085322002</v>
      </c>
      <c r="P21" s="222">
        <v>0.371923762525317</v>
      </c>
      <c r="Q21" s="222">
        <v>0.45196160578239902</v>
      </c>
      <c r="R21" s="222">
        <v>0.44029164319963698</v>
      </c>
      <c r="S21" s="222">
        <v>0.35734097770638401</v>
      </c>
      <c r="T21" s="222">
        <v>0.314852985094347</v>
      </c>
      <c r="U21" s="222">
        <v>0.27391641489659002</v>
      </c>
    </row>
    <row r="22" spans="2:21" s="166" customFormat="1" x14ac:dyDescent="0.2">
      <c r="B22" s="238" t="s">
        <v>72</v>
      </c>
      <c r="C22" s="421" t="s">
        <v>196</v>
      </c>
      <c r="D22" s="313">
        <v>0.22500000000000001</v>
      </c>
      <c r="E22" s="222">
        <v>0.255</v>
      </c>
      <c r="F22" s="222">
        <v>0.23100000000000001</v>
      </c>
      <c r="G22" s="222">
        <v>0.216</v>
      </c>
      <c r="H22" s="222">
        <v>0.214</v>
      </c>
      <c r="I22" s="222">
        <v>0.215</v>
      </c>
      <c r="J22" s="222">
        <v>0.75</v>
      </c>
      <c r="K22" s="313">
        <v>0.72</v>
      </c>
      <c r="L22" s="222">
        <v>0.74</v>
      </c>
      <c r="M22" s="222">
        <v>0.76</v>
      </c>
      <c r="N22" s="222">
        <v>0.76</v>
      </c>
      <c r="O22" s="314">
        <v>0.77</v>
      </c>
      <c r="P22" s="222">
        <v>0.03</v>
      </c>
      <c r="Q22" s="222">
        <v>2.9000000000000001E-2</v>
      </c>
      <c r="R22" s="222">
        <v>2.9000000000000001E-2</v>
      </c>
      <c r="S22" s="222">
        <v>2.9000000000000001E-2</v>
      </c>
      <c r="T22" s="222">
        <v>0.03</v>
      </c>
      <c r="U22" s="222">
        <v>2.5000000000000001E-2</v>
      </c>
    </row>
    <row r="23" spans="2:21" s="166" customFormat="1" x14ac:dyDescent="0.2">
      <c r="B23" s="238" t="s">
        <v>76</v>
      </c>
      <c r="C23" s="421" t="s">
        <v>404</v>
      </c>
      <c r="D23" s="313">
        <v>0.60465003890402302</v>
      </c>
      <c r="E23" s="222">
        <v>0.59373918218184396</v>
      </c>
      <c r="F23" s="222">
        <v>0.60613681354676696</v>
      </c>
      <c r="G23" s="222">
        <v>0.67406296491682605</v>
      </c>
      <c r="H23" s="222">
        <v>0.58117087370600096</v>
      </c>
      <c r="I23" s="222">
        <v>0.58072753319387604</v>
      </c>
      <c r="J23" s="222">
        <v>0.32665706460918598</v>
      </c>
      <c r="K23" s="313">
        <v>0.30858184058584898</v>
      </c>
      <c r="L23" s="222">
        <v>0.304949645658181</v>
      </c>
      <c r="M23" s="222">
        <v>0.262168228960379</v>
      </c>
      <c r="N23" s="222">
        <v>0.360056326749984</v>
      </c>
      <c r="O23" s="314">
        <v>0.36630618013809801</v>
      </c>
      <c r="P23" s="222">
        <v>6.8692896486790195E-2</v>
      </c>
      <c r="Q23" s="222">
        <v>9.7678977232307396E-2</v>
      </c>
      <c r="R23" s="222">
        <v>8.8913540795052606E-2</v>
      </c>
      <c r="S23" s="222">
        <v>6.3768806122795493E-2</v>
      </c>
      <c r="T23" s="222">
        <v>5.8772799544015299E-2</v>
      </c>
      <c r="U23" s="222">
        <v>5.2966286668026399E-2</v>
      </c>
    </row>
    <row r="24" spans="2:21" s="166" customFormat="1" x14ac:dyDescent="0.2">
      <c r="B24" s="238" t="s">
        <v>77</v>
      </c>
      <c r="C24" s="421" t="s">
        <v>199</v>
      </c>
      <c r="D24" s="313">
        <v>0.32700000000000001</v>
      </c>
      <c r="E24" s="222">
        <v>0.36699999999999999</v>
      </c>
      <c r="F24" s="222">
        <v>0.39100000000000001</v>
      </c>
      <c r="G24" s="222">
        <v>0.308</v>
      </c>
      <c r="H24" s="222">
        <v>0.33400000000000002</v>
      </c>
      <c r="I24" s="222">
        <v>0.24</v>
      </c>
      <c r="J24" s="222">
        <v>0.53</v>
      </c>
      <c r="K24" s="313">
        <v>0.54</v>
      </c>
      <c r="L24" s="222">
        <v>0.49</v>
      </c>
      <c r="M24" s="222">
        <v>0.51</v>
      </c>
      <c r="N24" s="222">
        <v>0.54</v>
      </c>
      <c r="O24" s="314">
        <v>0.56999999999999995</v>
      </c>
      <c r="P24" s="222">
        <v>0.14000000000000001</v>
      </c>
      <c r="Q24" s="222">
        <v>0.14000000000000001</v>
      </c>
      <c r="R24" s="222">
        <v>0.10199999999999999</v>
      </c>
      <c r="S24" s="222">
        <v>0.107</v>
      </c>
      <c r="T24" s="222">
        <v>0.184</v>
      </c>
      <c r="U24" s="222">
        <v>0.126</v>
      </c>
    </row>
    <row r="25" spans="2:21" s="401" customFormat="1" x14ac:dyDescent="0.2">
      <c r="B25" s="238" t="s">
        <v>78</v>
      </c>
      <c r="C25" s="421" t="s">
        <v>369</v>
      </c>
      <c r="D25" s="313">
        <v>0.4173192600158892</v>
      </c>
      <c r="E25" s="222">
        <v>0.23699999999999999</v>
      </c>
      <c r="F25" s="222">
        <v>0.19399999999999998</v>
      </c>
      <c r="G25" s="222">
        <v>0.14499999999999999</v>
      </c>
      <c r="H25" s="222">
        <v>0.115</v>
      </c>
      <c r="I25" s="222">
        <v>0.107</v>
      </c>
      <c r="J25" s="222">
        <v>0.42453750993076833</v>
      </c>
      <c r="K25" s="313">
        <v>0.42499999999999999</v>
      </c>
      <c r="L25" s="222">
        <v>0.42899999999999999</v>
      </c>
      <c r="M25" s="222">
        <v>0.41600000000000004</v>
      </c>
      <c r="N25" s="222">
        <v>0.42399999999999999</v>
      </c>
      <c r="O25" s="314">
        <v>0.39399999999999996</v>
      </c>
      <c r="P25" s="222">
        <v>0.15814323005334241</v>
      </c>
      <c r="Q25" s="222">
        <v>0.33899999999999997</v>
      </c>
      <c r="R25" s="222">
        <v>0.377</v>
      </c>
      <c r="S25" s="222">
        <v>0.439</v>
      </c>
      <c r="T25" s="222">
        <v>0.46100000000000002</v>
      </c>
      <c r="U25" s="222">
        <v>0.499</v>
      </c>
    </row>
    <row r="26" spans="2:21" s="166" customFormat="1" x14ac:dyDescent="0.2">
      <c r="B26" s="238" t="s">
        <v>79</v>
      </c>
      <c r="C26" s="421" t="s">
        <v>190</v>
      </c>
      <c r="D26" s="313">
        <v>0.65500000000000003</v>
      </c>
      <c r="E26" s="222">
        <v>0.55300000000000005</v>
      </c>
      <c r="F26" s="222">
        <v>0.65200000000000002</v>
      </c>
      <c r="G26" s="222">
        <v>0.71699999999999997</v>
      </c>
      <c r="H26" s="222">
        <v>0.73799999999999999</v>
      </c>
      <c r="I26" s="222">
        <v>0.57099999999999995</v>
      </c>
      <c r="J26" s="222">
        <v>0.2</v>
      </c>
      <c r="K26" s="313">
        <v>0.27</v>
      </c>
      <c r="L26" s="222">
        <v>0.17</v>
      </c>
      <c r="M26" s="222">
        <v>0.17</v>
      </c>
      <c r="N26" s="222">
        <v>0.11</v>
      </c>
      <c r="O26" s="314">
        <v>0.28999999999999998</v>
      </c>
      <c r="P26" s="222">
        <v>0.15</v>
      </c>
      <c r="Q26" s="222">
        <v>0.14899999999999999</v>
      </c>
      <c r="R26" s="222">
        <v>0.17799999999999999</v>
      </c>
      <c r="S26" s="222">
        <v>0.18099999999999999</v>
      </c>
      <c r="T26" s="222">
        <v>0.109</v>
      </c>
      <c r="U26" s="222">
        <v>0.151</v>
      </c>
    </row>
    <row r="27" spans="2:21" s="166" customFormat="1" x14ac:dyDescent="0.2">
      <c r="B27" s="238" t="s">
        <v>81</v>
      </c>
      <c r="C27" s="421" t="s">
        <v>187</v>
      </c>
      <c r="D27" s="313">
        <v>0.32400000000000001</v>
      </c>
      <c r="E27" s="222">
        <v>0.313</v>
      </c>
      <c r="F27" s="222">
        <v>0.33600000000000002</v>
      </c>
      <c r="G27" s="222">
        <v>0.34699999999999998</v>
      </c>
      <c r="H27" s="222">
        <v>0.36099999999999999</v>
      </c>
      <c r="I27" s="222">
        <v>0.255</v>
      </c>
      <c r="J27" s="222">
        <v>0.6</v>
      </c>
      <c r="K27" s="313">
        <v>0.6</v>
      </c>
      <c r="L27" s="222">
        <v>0.61</v>
      </c>
      <c r="M27" s="222">
        <v>0.59</v>
      </c>
      <c r="N27" s="222">
        <v>0.55000000000000004</v>
      </c>
      <c r="O27" s="314">
        <v>0.64</v>
      </c>
      <c r="P27" s="222">
        <v>0.08</v>
      </c>
      <c r="Q27" s="222">
        <v>7.6999999999999999E-2</v>
      </c>
      <c r="R27" s="222">
        <v>8.6999999999999994E-2</v>
      </c>
      <c r="S27" s="222">
        <v>6.0999999999999999E-2</v>
      </c>
      <c r="T27" s="222">
        <v>6.0999999999999999E-2</v>
      </c>
      <c r="U27" s="222">
        <v>8.6999999999999994E-2</v>
      </c>
    </row>
    <row r="28" spans="2:21" s="166" customFormat="1" x14ac:dyDescent="0.2">
      <c r="B28" s="238" t="s">
        <v>83</v>
      </c>
      <c r="C28" s="421" t="s">
        <v>255</v>
      </c>
      <c r="D28" s="313">
        <v>0.10100000000000001</v>
      </c>
      <c r="E28" s="222">
        <v>0.11700000000000001</v>
      </c>
      <c r="F28" s="222">
        <v>0.109</v>
      </c>
      <c r="G28" s="222">
        <v>0.10299999999999999</v>
      </c>
      <c r="H28" s="222">
        <v>9.2999999999999999E-2</v>
      </c>
      <c r="I28" s="222">
        <v>8.6999999999999994E-2</v>
      </c>
      <c r="J28" s="222">
        <v>0.82</v>
      </c>
      <c r="K28" s="313">
        <v>0.78</v>
      </c>
      <c r="L28" s="222">
        <v>0.8</v>
      </c>
      <c r="M28" s="222">
        <v>0.81</v>
      </c>
      <c r="N28" s="222">
        <v>0.83</v>
      </c>
      <c r="O28" s="314">
        <v>0.86</v>
      </c>
      <c r="P28" s="222">
        <v>0.08</v>
      </c>
      <c r="Q28" s="222">
        <v>8.3000000000000004E-2</v>
      </c>
      <c r="R28" s="222">
        <v>0.104</v>
      </c>
      <c r="S28" s="222">
        <v>9.2999999999999999E-2</v>
      </c>
      <c r="T28" s="222">
        <v>8.3000000000000004E-2</v>
      </c>
      <c r="U28" s="222">
        <v>7.5999999999999998E-2</v>
      </c>
    </row>
    <row r="29" spans="2:21" s="166" customFormat="1" x14ac:dyDescent="0.2">
      <c r="B29" s="238" t="s">
        <v>84</v>
      </c>
      <c r="C29" s="421" t="s">
        <v>278</v>
      </c>
      <c r="D29" s="313">
        <v>0.35299999999999998</v>
      </c>
      <c r="E29" s="222">
        <v>0.34799999999999998</v>
      </c>
      <c r="F29" s="222">
        <v>0.374</v>
      </c>
      <c r="G29" s="222">
        <v>0.35799999999999998</v>
      </c>
      <c r="H29" s="222">
        <v>0.35699999999999998</v>
      </c>
      <c r="I29" s="222">
        <v>0.32300000000000001</v>
      </c>
      <c r="J29" s="222">
        <v>0.56999999999999995</v>
      </c>
      <c r="K29" s="313">
        <v>0.57999999999999996</v>
      </c>
      <c r="L29" s="222">
        <v>0.55000000000000004</v>
      </c>
      <c r="M29" s="222">
        <v>0.56000000000000005</v>
      </c>
      <c r="N29" s="222">
        <v>0.56999999999999995</v>
      </c>
      <c r="O29" s="314">
        <v>0.6</v>
      </c>
      <c r="P29" s="222">
        <v>0.08</v>
      </c>
      <c r="Q29" s="222">
        <v>7.4999999999999997E-2</v>
      </c>
      <c r="R29" s="222">
        <v>7.4999999999999997E-2</v>
      </c>
      <c r="S29" s="222">
        <v>7.5999999999999998E-2</v>
      </c>
      <c r="T29" s="222">
        <v>7.8E-2</v>
      </c>
      <c r="U29" s="222">
        <v>7.5999999999999998E-2</v>
      </c>
    </row>
    <row r="30" spans="2:21" s="401" customFormat="1" x14ac:dyDescent="0.2">
      <c r="B30" s="238" t="s">
        <v>86</v>
      </c>
      <c r="C30" s="421" t="s">
        <v>370</v>
      </c>
      <c r="D30" s="313">
        <v>0.1841598624838848</v>
      </c>
      <c r="E30" s="222">
        <v>7.2999999999999995E-2</v>
      </c>
      <c r="F30" s="222">
        <v>5.5E-2</v>
      </c>
      <c r="G30" s="222">
        <v>5.2000000000000005E-2</v>
      </c>
      <c r="H30" s="222">
        <v>2.4E-2</v>
      </c>
      <c r="I30" s="222">
        <v>1.3999999999999999E-2</v>
      </c>
      <c r="J30" s="222">
        <v>0.77191233347657939</v>
      </c>
      <c r="K30" s="313">
        <v>0.21199999999999999</v>
      </c>
      <c r="L30" s="222">
        <v>0.193</v>
      </c>
      <c r="M30" s="222">
        <v>0.17399999999999999</v>
      </c>
      <c r="N30" s="222">
        <v>0.20100000000000001</v>
      </c>
      <c r="O30" s="314">
        <v>0.14099999999999999</v>
      </c>
      <c r="P30" s="222">
        <v>4.3927804039535882E-2</v>
      </c>
      <c r="Q30" s="222">
        <v>0.71499999999999997</v>
      </c>
      <c r="R30" s="222">
        <v>0.752</v>
      </c>
      <c r="S30" s="222">
        <v>0.77400000000000002</v>
      </c>
      <c r="T30" s="222">
        <v>0.77599999999999991</v>
      </c>
      <c r="U30" s="222">
        <v>0.84499999999999997</v>
      </c>
    </row>
    <row r="31" spans="2:21" s="166" customFormat="1" x14ac:dyDescent="0.2">
      <c r="B31" s="238" t="s">
        <v>87</v>
      </c>
      <c r="C31" s="421" t="s">
        <v>200</v>
      </c>
      <c r="D31" s="313">
        <v>0.42023834196891191</v>
      </c>
      <c r="E31" s="222">
        <v>0.158</v>
      </c>
      <c r="F31" s="222">
        <v>0.1</v>
      </c>
      <c r="G31" s="222">
        <v>6.0999999999999999E-2</v>
      </c>
      <c r="H31" s="222">
        <v>5.0999999999999997E-2</v>
      </c>
      <c r="I31" s="222">
        <v>4.0999999999999995E-2</v>
      </c>
      <c r="J31" s="222">
        <v>0.5030466321243523</v>
      </c>
      <c r="K31" s="313">
        <v>0.41299999999999998</v>
      </c>
      <c r="L31" s="222">
        <v>0.442</v>
      </c>
      <c r="M31" s="222">
        <v>0.43700000000000006</v>
      </c>
      <c r="N31" s="222">
        <v>0.4</v>
      </c>
      <c r="O31" s="314">
        <v>0.41600000000000004</v>
      </c>
      <c r="P31" s="222">
        <v>7.6715025906735748E-2</v>
      </c>
      <c r="Q31" s="222">
        <v>0.43</v>
      </c>
      <c r="R31" s="222">
        <v>0.45799999999999996</v>
      </c>
      <c r="S31" s="222">
        <v>0.502</v>
      </c>
      <c r="T31" s="222">
        <v>0.54899999999999993</v>
      </c>
      <c r="U31" s="222">
        <v>0.54400000000000004</v>
      </c>
    </row>
    <row r="32" spans="2:21" s="166" customFormat="1" x14ac:dyDescent="0.2">
      <c r="B32" s="238" t="s">
        <v>89</v>
      </c>
      <c r="C32" s="421" t="s">
        <v>191</v>
      </c>
      <c r="D32" s="313">
        <v>0.38300000000000001</v>
      </c>
      <c r="E32" s="222">
        <v>0.432</v>
      </c>
      <c r="F32" s="222">
        <v>0.36299999999999999</v>
      </c>
      <c r="G32" s="222">
        <v>0.28199999999999997</v>
      </c>
      <c r="H32" s="222">
        <v>0.34499999999999997</v>
      </c>
      <c r="I32" s="222">
        <v>0.48499999999999999</v>
      </c>
      <c r="J32" s="222">
        <v>0.55000000000000004</v>
      </c>
      <c r="K32" s="313">
        <v>0.49</v>
      </c>
      <c r="L32" s="222">
        <v>0.56999999999999995</v>
      </c>
      <c r="M32" s="222">
        <v>0.66</v>
      </c>
      <c r="N32" s="222">
        <v>0.56999999999999995</v>
      </c>
      <c r="O32" s="314">
        <v>0.47</v>
      </c>
      <c r="P32" s="222">
        <v>7.0000000000000007E-2</v>
      </c>
      <c r="Q32" s="222">
        <v>6.3E-2</v>
      </c>
      <c r="R32" s="222">
        <v>7.3999999999999996E-2</v>
      </c>
      <c r="S32" s="222">
        <v>6.3E-2</v>
      </c>
      <c r="T32" s="222">
        <v>5.8000000000000003E-2</v>
      </c>
      <c r="U32" s="222">
        <v>9.5000000000000001E-2</v>
      </c>
    </row>
    <row r="33" spans="2:21" s="166" customFormat="1" x14ac:dyDescent="0.2">
      <c r="B33" s="238" t="s">
        <v>93</v>
      </c>
      <c r="C33" s="421" t="s">
        <v>405</v>
      </c>
      <c r="D33" s="313">
        <v>0.46377455376535698</v>
      </c>
      <c r="E33" s="222">
        <v>0.39851654245849</v>
      </c>
      <c r="F33" s="222">
        <v>0.440961949212409</v>
      </c>
      <c r="G33" s="222">
        <v>0.46443650013068699</v>
      </c>
      <c r="H33" s="222">
        <v>0.45922762765730901</v>
      </c>
      <c r="I33" s="222">
        <v>0.52271844608102802</v>
      </c>
      <c r="J33" s="222">
        <v>0.47208724679749497</v>
      </c>
      <c r="K33" s="313">
        <v>0.465728938391335</v>
      </c>
      <c r="L33" s="222">
        <v>0.48260386218525902</v>
      </c>
      <c r="M33" s="222">
        <v>0.48459022510850402</v>
      </c>
      <c r="N33" s="222">
        <v>0.48353233473799501</v>
      </c>
      <c r="O33" s="314">
        <v>0.45042633000447602</v>
      </c>
      <c r="P33" s="222">
        <v>6.4138199437148699E-2</v>
      </c>
      <c r="Q33" s="222">
        <v>0.135754519150175</v>
      </c>
      <c r="R33" s="222">
        <v>7.6434188602332503E-2</v>
      </c>
      <c r="S33" s="222">
        <v>5.0973274760808401E-2</v>
      </c>
      <c r="T33" s="222">
        <v>5.7240037604696002E-2</v>
      </c>
      <c r="U33" s="222">
        <v>2.6855223914496101E-2</v>
      </c>
    </row>
    <row r="34" spans="2:21" s="166" customFormat="1" x14ac:dyDescent="0.2">
      <c r="B34" s="238" t="s">
        <v>94</v>
      </c>
      <c r="C34" s="421" t="s">
        <v>199</v>
      </c>
      <c r="D34" s="313">
        <v>0.38100000000000001</v>
      </c>
      <c r="E34" s="222">
        <v>0.34699999999999998</v>
      </c>
      <c r="F34" s="222">
        <v>0.36599999999999999</v>
      </c>
      <c r="G34" s="222">
        <v>0.41799999999999998</v>
      </c>
      <c r="H34" s="222">
        <v>0.38400000000000001</v>
      </c>
      <c r="I34" s="222">
        <v>0.40200000000000002</v>
      </c>
      <c r="J34" s="222">
        <v>0.48</v>
      </c>
      <c r="K34" s="313">
        <v>0.48</v>
      </c>
      <c r="L34" s="222">
        <v>0.53</v>
      </c>
      <c r="M34" s="222">
        <v>0.5</v>
      </c>
      <c r="N34" s="222">
        <v>0.44</v>
      </c>
      <c r="O34" s="314">
        <v>0.46</v>
      </c>
      <c r="P34" s="222">
        <v>0.14000000000000001</v>
      </c>
      <c r="Q34" s="222">
        <v>0.14899999999999999</v>
      </c>
      <c r="R34" s="222">
        <v>0.154</v>
      </c>
      <c r="S34" s="222">
        <v>0.10199999999999999</v>
      </c>
      <c r="T34" s="222">
        <v>8.2000000000000003E-2</v>
      </c>
      <c r="U34" s="222">
        <v>0.17799999999999999</v>
      </c>
    </row>
    <row r="35" spans="2:21" s="166" customFormat="1" x14ac:dyDescent="0.2">
      <c r="B35" s="238" t="s">
        <v>95</v>
      </c>
      <c r="C35" s="421" t="s">
        <v>193</v>
      </c>
      <c r="D35" s="313">
        <v>0.14499999999999999</v>
      </c>
      <c r="E35" s="222">
        <v>0.18</v>
      </c>
      <c r="F35" s="222">
        <v>0.14399999999999999</v>
      </c>
      <c r="G35" s="222">
        <v>0.126</v>
      </c>
      <c r="H35" s="222">
        <v>0.122</v>
      </c>
      <c r="I35" s="222">
        <v>0.16800000000000001</v>
      </c>
      <c r="J35" s="222">
        <v>0.8</v>
      </c>
      <c r="K35" s="313">
        <v>0.77</v>
      </c>
      <c r="L35" s="222">
        <v>0.8</v>
      </c>
      <c r="M35" s="222">
        <v>0.82</v>
      </c>
      <c r="N35" s="222">
        <v>0.84</v>
      </c>
      <c r="O35" s="314">
        <v>0.77</v>
      </c>
      <c r="P35" s="222">
        <v>0.05</v>
      </c>
      <c r="Q35" s="222">
        <v>5.1999999999999998E-2</v>
      </c>
      <c r="R35" s="222">
        <v>4.8000000000000001E-2</v>
      </c>
      <c r="S35" s="222">
        <v>6.2E-2</v>
      </c>
      <c r="T35" s="222">
        <v>5.8999999999999997E-2</v>
      </c>
      <c r="U35" s="222">
        <v>4.1000000000000002E-2</v>
      </c>
    </row>
    <row r="36" spans="2:21" s="166" customFormat="1" x14ac:dyDescent="0.2">
      <c r="B36" s="238" t="s">
        <v>96</v>
      </c>
      <c r="C36" s="421" t="s">
        <v>181</v>
      </c>
      <c r="D36" s="313">
        <v>0.128</v>
      </c>
      <c r="E36" s="222">
        <v>0.13100000000000001</v>
      </c>
      <c r="F36" s="222">
        <v>0.13800000000000001</v>
      </c>
      <c r="G36" s="222">
        <v>0.111</v>
      </c>
      <c r="H36" s="222">
        <v>0.128</v>
      </c>
      <c r="I36" s="222">
        <v>0.13100000000000001</v>
      </c>
      <c r="J36" s="222">
        <v>0.8</v>
      </c>
      <c r="K36" s="313">
        <v>0.78</v>
      </c>
      <c r="L36" s="222">
        <v>0.77</v>
      </c>
      <c r="M36" s="222">
        <v>0.8</v>
      </c>
      <c r="N36" s="222">
        <v>0.8</v>
      </c>
      <c r="O36" s="314">
        <v>0.82</v>
      </c>
      <c r="P36" s="222">
        <v>0.08</v>
      </c>
      <c r="Q36" s="222">
        <v>7.1999999999999995E-2</v>
      </c>
      <c r="R36" s="222">
        <v>9.2999999999999999E-2</v>
      </c>
      <c r="S36" s="222">
        <v>0.09</v>
      </c>
      <c r="T36" s="222">
        <v>8.1000000000000003E-2</v>
      </c>
      <c r="U36" s="222">
        <v>6.9000000000000006E-2</v>
      </c>
    </row>
    <row r="37" spans="2:21" s="166" customFormat="1" x14ac:dyDescent="0.2">
      <c r="B37" s="238" t="s">
        <v>97</v>
      </c>
      <c r="C37" s="421" t="s">
        <v>190</v>
      </c>
      <c r="D37" s="313">
        <v>0.38300000000000001</v>
      </c>
      <c r="E37" s="222">
        <v>0.42199999999999999</v>
      </c>
      <c r="F37" s="222">
        <v>0.32800000000000001</v>
      </c>
      <c r="G37" s="222">
        <v>0.33300000000000002</v>
      </c>
      <c r="H37" s="222">
        <v>0.39200000000000002</v>
      </c>
      <c r="I37" s="222">
        <v>0.42</v>
      </c>
      <c r="J37" s="222">
        <v>0.38</v>
      </c>
      <c r="K37" s="313">
        <v>0.39</v>
      </c>
      <c r="L37" s="222">
        <v>0.39</v>
      </c>
      <c r="M37" s="222">
        <v>0.46</v>
      </c>
      <c r="N37" s="222">
        <v>0.38</v>
      </c>
      <c r="O37" s="314">
        <v>0.33</v>
      </c>
      <c r="P37" s="222">
        <v>0.23</v>
      </c>
      <c r="Q37" s="222">
        <v>0.23200000000000001</v>
      </c>
      <c r="R37" s="222">
        <v>0.184</v>
      </c>
      <c r="S37" s="222">
        <v>0.28699999999999998</v>
      </c>
      <c r="T37" s="222">
        <v>0.20300000000000001</v>
      </c>
      <c r="U37" s="222">
        <v>0.22700000000000001</v>
      </c>
    </row>
    <row r="38" spans="2:21" s="166" customFormat="1" x14ac:dyDescent="0.2">
      <c r="B38" s="238" t="s">
        <v>98</v>
      </c>
      <c r="C38" s="421" t="s">
        <v>199</v>
      </c>
      <c r="D38" s="313">
        <v>0.23599999999999999</v>
      </c>
      <c r="E38" s="222">
        <v>0.28599999999999998</v>
      </c>
      <c r="F38" s="222">
        <v>0.28100000000000003</v>
      </c>
      <c r="G38" s="222">
        <v>0.20799999999999999</v>
      </c>
      <c r="H38" s="222">
        <v>0.20100000000000001</v>
      </c>
      <c r="I38" s="222">
        <v>0.253</v>
      </c>
      <c r="J38" s="222">
        <v>0.63</v>
      </c>
      <c r="K38" s="313">
        <v>0.51</v>
      </c>
      <c r="L38" s="222">
        <v>0.54</v>
      </c>
      <c r="M38" s="222">
        <v>0.61</v>
      </c>
      <c r="N38" s="222">
        <v>0.68</v>
      </c>
      <c r="O38" s="314">
        <v>0.66</v>
      </c>
      <c r="P38" s="222">
        <v>0.14000000000000001</v>
      </c>
      <c r="Q38" s="222">
        <v>0.13700000000000001</v>
      </c>
      <c r="R38" s="222">
        <v>0.19600000000000001</v>
      </c>
      <c r="S38" s="222">
        <v>0.17899999999999999</v>
      </c>
      <c r="T38" s="222">
        <v>0.184</v>
      </c>
      <c r="U38" s="222">
        <v>0.126</v>
      </c>
    </row>
    <row r="39" spans="2:21" s="401" customFormat="1" x14ac:dyDescent="0.2">
      <c r="B39" s="238" t="s">
        <v>101</v>
      </c>
      <c r="C39" s="421" t="s">
        <v>369</v>
      </c>
      <c r="D39" s="313">
        <v>0.32456375838926177</v>
      </c>
      <c r="E39" s="222">
        <v>0.46700000000000003</v>
      </c>
      <c r="F39" s="222">
        <v>0.39500000000000002</v>
      </c>
      <c r="G39" s="222">
        <v>0.36</v>
      </c>
      <c r="H39" s="222">
        <v>0.29199999999999998</v>
      </c>
      <c r="I39" s="222">
        <v>0.13</v>
      </c>
      <c r="J39" s="222">
        <v>0.34340451494813906</v>
      </c>
      <c r="K39" s="313">
        <v>0.27300000000000002</v>
      </c>
      <c r="L39" s="222">
        <v>0.252</v>
      </c>
      <c r="M39" s="222">
        <v>0.28600000000000003</v>
      </c>
      <c r="N39" s="222">
        <v>0.35100000000000003</v>
      </c>
      <c r="O39" s="314">
        <v>0.47399999999999998</v>
      </c>
      <c r="P39" s="222">
        <v>0.33203172666259917</v>
      </c>
      <c r="Q39" s="222">
        <v>0.26</v>
      </c>
      <c r="R39" s="222">
        <v>0.35299999999999998</v>
      </c>
      <c r="S39" s="222">
        <v>0.35399999999999998</v>
      </c>
      <c r="T39" s="222">
        <v>0.35700000000000004</v>
      </c>
      <c r="U39" s="222">
        <v>0.39600000000000002</v>
      </c>
    </row>
    <row r="40" spans="2:21" s="166" customFormat="1" x14ac:dyDescent="0.2">
      <c r="B40" s="238" t="s">
        <v>102</v>
      </c>
      <c r="C40" s="421" t="s">
        <v>181</v>
      </c>
      <c r="D40" s="313">
        <v>0.32800000000000001</v>
      </c>
      <c r="E40" s="222">
        <v>0.38500000000000001</v>
      </c>
      <c r="F40" s="222">
        <v>0.37</v>
      </c>
      <c r="G40" s="222">
        <v>0.33600000000000002</v>
      </c>
      <c r="H40" s="222">
        <v>0.32300000000000001</v>
      </c>
      <c r="I40" s="222">
        <v>0.24</v>
      </c>
      <c r="J40" s="222">
        <v>0.65</v>
      </c>
      <c r="K40" s="313">
        <v>0.6</v>
      </c>
      <c r="L40" s="222">
        <v>0.62</v>
      </c>
      <c r="M40" s="222">
        <v>0.65</v>
      </c>
      <c r="N40" s="222">
        <v>0.66</v>
      </c>
      <c r="O40" s="314">
        <v>0.72</v>
      </c>
      <c r="P40" s="222">
        <v>0.02</v>
      </c>
      <c r="Q40" s="222">
        <v>2.1999999999999999E-2</v>
      </c>
      <c r="R40" s="222">
        <v>1.0999999999999999E-2</v>
      </c>
      <c r="S40" s="222">
        <v>1.9E-2</v>
      </c>
      <c r="T40" s="222">
        <v>1.4E-2</v>
      </c>
      <c r="U40" s="222">
        <v>0.03</v>
      </c>
    </row>
    <row r="41" spans="2:21" s="166" customFormat="1" x14ac:dyDescent="0.2">
      <c r="B41" s="238" t="s">
        <v>103</v>
      </c>
      <c r="C41" s="421" t="s">
        <v>207</v>
      </c>
      <c r="D41" s="313">
        <v>0.33500000000000002</v>
      </c>
      <c r="E41" s="222">
        <v>0.32700000000000001</v>
      </c>
      <c r="F41" s="222">
        <v>0.375</v>
      </c>
      <c r="G41" s="222">
        <v>0.33900000000000002</v>
      </c>
      <c r="H41" s="222">
        <v>0.35</v>
      </c>
      <c r="I41" s="222">
        <v>0.30099999999999999</v>
      </c>
      <c r="J41" s="222">
        <v>0.48</v>
      </c>
      <c r="K41" s="313">
        <v>0.35</v>
      </c>
      <c r="L41" s="222">
        <v>0.44</v>
      </c>
      <c r="M41" s="222">
        <v>0.47</v>
      </c>
      <c r="N41" s="222">
        <v>0.49</v>
      </c>
      <c r="O41" s="314">
        <v>0.56999999999999995</v>
      </c>
      <c r="P41" s="222">
        <v>0.18</v>
      </c>
      <c r="Q41" s="222">
        <v>0.215</v>
      </c>
      <c r="R41" s="222">
        <v>0.28299999999999997</v>
      </c>
      <c r="S41" s="222">
        <v>0.186</v>
      </c>
      <c r="T41" s="222">
        <v>0.19</v>
      </c>
      <c r="U41" s="222">
        <v>0.16300000000000001</v>
      </c>
    </row>
    <row r="42" spans="2:21" s="166" customFormat="1" x14ac:dyDescent="0.2">
      <c r="B42" s="238" t="s">
        <v>104</v>
      </c>
      <c r="C42" s="421" t="s">
        <v>200</v>
      </c>
      <c r="D42" s="313">
        <v>0.14799999999999999</v>
      </c>
      <c r="E42" s="222">
        <v>0.16900000000000001</v>
      </c>
      <c r="F42" s="222">
        <v>0.188</v>
      </c>
      <c r="G42" s="222">
        <v>0.13300000000000001</v>
      </c>
      <c r="H42" s="222">
        <v>0.14000000000000001</v>
      </c>
      <c r="I42" s="222">
        <v>0.11600000000000001</v>
      </c>
      <c r="J42" s="222">
        <v>0.77</v>
      </c>
      <c r="K42" s="313">
        <v>0.75</v>
      </c>
      <c r="L42" s="222">
        <v>0.72</v>
      </c>
      <c r="M42" s="222">
        <v>0.78</v>
      </c>
      <c r="N42" s="222">
        <v>0.78</v>
      </c>
      <c r="O42" s="314">
        <v>0.81</v>
      </c>
      <c r="P42" s="222">
        <v>0.08</v>
      </c>
      <c r="Q42" s="222">
        <v>8.3000000000000004E-2</v>
      </c>
      <c r="R42" s="222">
        <v>8.1000000000000003E-2</v>
      </c>
      <c r="S42" s="222">
        <v>9.5000000000000001E-2</v>
      </c>
      <c r="T42" s="222">
        <v>8.4000000000000005E-2</v>
      </c>
      <c r="U42" s="222">
        <v>7.6999999999999999E-2</v>
      </c>
    </row>
    <row r="43" spans="2:21" s="401" customFormat="1" x14ac:dyDescent="0.2">
      <c r="B43" s="238" t="s">
        <v>106</v>
      </c>
      <c r="C43" s="421" t="s">
        <v>379</v>
      </c>
      <c r="D43" s="313">
        <v>0.574632725969212</v>
      </c>
      <c r="E43" s="222">
        <v>0.60464946475320103</v>
      </c>
      <c r="F43" s="222">
        <v>0.72329045635176903</v>
      </c>
      <c r="G43" s="222">
        <v>0.51715509921970304</v>
      </c>
      <c r="H43" s="222">
        <v>0.61593639233902997</v>
      </c>
      <c r="I43" s="222">
        <v>0.50129590187815998</v>
      </c>
      <c r="J43" s="222">
        <v>0.379501786348862</v>
      </c>
      <c r="K43" s="313">
        <v>0.37008631586745899</v>
      </c>
      <c r="L43" s="222">
        <v>0.253384446132705</v>
      </c>
      <c r="M43" s="222">
        <v>0.41779083283007901</v>
      </c>
      <c r="N43" s="222">
        <v>0.36141421486639103</v>
      </c>
      <c r="O43" s="314">
        <v>0.43351459562299599</v>
      </c>
      <c r="P43" s="222">
        <v>4.5865487681926199E-2</v>
      </c>
      <c r="Q43" s="222">
        <v>2.5264219379340001E-2</v>
      </c>
      <c r="R43" s="222">
        <v>2.3325097515525198E-2</v>
      </c>
      <c r="S43" s="222">
        <v>6.5054067950218494E-2</v>
      </c>
      <c r="T43" s="222">
        <v>2.2649392794579101E-2</v>
      </c>
      <c r="U43" s="222">
        <v>6.5189502498843102E-2</v>
      </c>
    </row>
    <row r="44" spans="2:21" s="166" customFormat="1" x14ac:dyDescent="0.2">
      <c r="B44" s="238" t="s">
        <v>107</v>
      </c>
      <c r="C44" s="421" t="s">
        <v>190</v>
      </c>
      <c r="D44" s="313">
        <v>0.23200000000000001</v>
      </c>
      <c r="E44" s="222">
        <v>0.35799999999999998</v>
      </c>
      <c r="F44" s="222">
        <v>0.224</v>
      </c>
      <c r="G44" s="222">
        <v>0.22800000000000001</v>
      </c>
      <c r="H44" s="222">
        <v>0.25600000000000001</v>
      </c>
      <c r="I44" s="222">
        <v>0.20100000000000001</v>
      </c>
      <c r="J44" s="222">
        <v>0.66</v>
      </c>
      <c r="K44" s="313">
        <v>0.53</v>
      </c>
      <c r="L44" s="222">
        <v>0.62</v>
      </c>
      <c r="M44" s="222">
        <v>0.65</v>
      </c>
      <c r="N44" s="222">
        <v>0.65</v>
      </c>
      <c r="O44" s="314">
        <v>0.71</v>
      </c>
      <c r="P44" s="222">
        <v>0.1</v>
      </c>
      <c r="Q44" s="222">
        <v>0.10100000000000001</v>
      </c>
      <c r="R44" s="222">
        <v>0.11600000000000001</v>
      </c>
      <c r="S44" s="222">
        <v>0.157</v>
      </c>
      <c r="T44" s="222">
        <v>0.121</v>
      </c>
      <c r="U44" s="222">
        <v>9.4E-2</v>
      </c>
    </row>
    <row r="45" spans="2:21" s="166" customFormat="1" x14ac:dyDescent="0.2">
      <c r="B45" s="238" t="s">
        <v>108</v>
      </c>
      <c r="C45" s="421" t="s">
        <v>185</v>
      </c>
      <c r="D45" s="313">
        <v>7.0000000000000007E-2</v>
      </c>
      <c r="E45" s="222">
        <v>0.12</v>
      </c>
      <c r="F45" s="222">
        <v>7.0000000000000007E-2</v>
      </c>
      <c r="G45" s="222">
        <v>0.108</v>
      </c>
      <c r="H45" s="222">
        <v>4.8000000000000001E-2</v>
      </c>
      <c r="I45" s="222">
        <v>0.04</v>
      </c>
      <c r="J45" s="222">
        <v>0.87</v>
      </c>
      <c r="K45" s="313">
        <v>0.81</v>
      </c>
      <c r="L45" s="222">
        <v>0.87</v>
      </c>
      <c r="M45" s="222">
        <v>0.84</v>
      </c>
      <c r="N45" s="222">
        <v>0.88</v>
      </c>
      <c r="O45" s="314">
        <v>0.9</v>
      </c>
      <c r="P45" s="222">
        <v>0.06</v>
      </c>
      <c r="Q45" s="222">
        <v>6.0999999999999999E-2</v>
      </c>
      <c r="R45" s="222">
        <v>6.9000000000000006E-2</v>
      </c>
      <c r="S45" s="222">
        <v>5.8000000000000003E-2</v>
      </c>
      <c r="T45" s="222">
        <v>5.6000000000000001E-2</v>
      </c>
      <c r="U45" s="222">
        <v>6.7000000000000004E-2</v>
      </c>
    </row>
    <row r="46" spans="2:21" s="166" customFormat="1" x14ac:dyDescent="0.2">
      <c r="B46" s="238" t="s">
        <v>110</v>
      </c>
      <c r="C46" s="421" t="s">
        <v>208</v>
      </c>
      <c r="D46" s="313">
        <v>0.23400000000000001</v>
      </c>
      <c r="E46" s="222">
        <v>0.245</v>
      </c>
      <c r="F46" s="222">
        <v>0.253</v>
      </c>
      <c r="G46" s="222">
        <v>0.24</v>
      </c>
      <c r="H46" s="222">
        <v>0.23300000000000001</v>
      </c>
      <c r="I46" s="222">
        <v>0.21199999999999999</v>
      </c>
      <c r="J46" s="222">
        <v>0.6</v>
      </c>
      <c r="K46" s="313">
        <v>0.56999999999999995</v>
      </c>
      <c r="L46" s="222">
        <v>0.56000000000000005</v>
      </c>
      <c r="M46" s="222">
        <v>0.59</v>
      </c>
      <c r="N46" s="222">
        <v>0.61</v>
      </c>
      <c r="O46" s="314">
        <v>0.64</v>
      </c>
      <c r="P46" s="222">
        <v>0.16</v>
      </c>
      <c r="Q46" s="222">
        <v>0.153</v>
      </c>
      <c r="R46" s="222">
        <v>0.20899999999999999</v>
      </c>
      <c r="S46" s="222">
        <v>0.191</v>
      </c>
      <c r="T46" s="222">
        <v>0.151</v>
      </c>
      <c r="U46" s="222">
        <v>0.14699999999999999</v>
      </c>
    </row>
    <row r="47" spans="2:21" s="166" customFormat="1" x14ac:dyDescent="0.2">
      <c r="B47" s="238" t="s">
        <v>111</v>
      </c>
      <c r="C47" s="421" t="s">
        <v>330</v>
      </c>
      <c r="D47" s="313">
        <v>0.36099999999999999</v>
      </c>
      <c r="E47" s="222">
        <v>0.34899999999999998</v>
      </c>
      <c r="F47" s="222">
        <v>0.38800000000000001</v>
      </c>
      <c r="G47" s="222">
        <v>0.38900000000000001</v>
      </c>
      <c r="H47" s="222">
        <v>0.33600000000000002</v>
      </c>
      <c r="I47" s="222">
        <v>0.33400000000000002</v>
      </c>
      <c r="J47" s="222">
        <v>0.56000000000000005</v>
      </c>
      <c r="K47" s="313">
        <v>0.56000000000000005</v>
      </c>
      <c r="L47" s="222">
        <v>0.52</v>
      </c>
      <c r="M47" s="222">
        <v>0.53</v>
      </c>
      <c r="N47" s="222">
        <v>0.59</v>
      </c>
      <c r="O47" s="314">
        <v>0.6</v>
      </c>
      <c r="P47" s="222">
        <v>0.08</v>
      </c>
      <c r="Q47" s="222">
        <v>8.2000000000000003E-2</v>
      </c>
      <c r="R47" s="222">
        <v>8.5999999999999993E-2</v>
      </c>
      <c r="S47" s="222">
        <v>9.6000000000000002E-2</v>
      </c>
      <c r="T47" s="222">
        <v>8.5000000000000006E-2</v>
      </c>
      <c r="U47" s="222">
        <v>7.3999999999999996E-2</v>
      </c>
    </row>
    <row r="48" spans="2:21" s="166" customFormat="1" x14ac:dyDescent="0.2">
      <c r="B48" s="238" t="s">
        <v>112</v>
      </c>
      <c r="C48" s="421" t="s">
        <v>199</v>
      </c>
      <c r="D48" s="313">
        <v>9.6000000000000002E-2</v>
      </c>
      <c r="E48" s="222">
        <v>0.14899999999999999</v>
      </c>
      <c r="F48" s="222">
        <v>0.112</v>
      </c>
      <c r="G48" s="222">
        <v>8.5000000000000006E-2</v>
      </c>
      <c r="H48" s="222">
        <v>6.2E-2</v>
      </c>
      <c r="I48" s="222">
        <v>7.3999999999999996E-2</v>
      </c>
      <c r="J48" s="222">
        <v>0.88</v>
      </c>
      <c r="K48" s="313">
        <v>0.81</v>
      </c>
      <c r="L48" s="222">
        <v>0.87</v>
      </c>
      <c r="M48" s="222">
        <v>0.89</v>
      </c>
      <c r="N48" s="222">
        <v>0.9</v>
      </c>
      <c r="O48" s="314">
        <v>0.9</v>
      </c>
      <c r="P48" s="222">
        <v>0.03</v>
      </c>
      <c r="Q48" s="222">
        <v>3.1E-2</v>
      </c>
      <c r="R48" s="222">
        <v>3.3000000000000002E-2</v>
      </c>
      <c r="S48" s="222">
        <v>2.1000000000000001E-2</v>
      </c>
      <c r="T48" s="222">
        <v>2.5999999999999999E-2</v>
      </c>
      <c r="U48" s="222">
        <v>3.5000000000000003E-2</v>
      </c>
    </row>
    <row r="49" spans="2:21" s="401" customFormat="1" x14ac:dyDescent="0.2">
      <c r="B49" s="238" t="s">
        <v>115</v>
      </c>
      <c r="C49" s="421" t="s">
        <v>370</v>
      </c>
      <c r="D49" s="313">
        <v>0.32729113877365001</v>
      </c>
      <c r="E49" s="222">
        <v>0.31813675269531799</v>
      </c>
      <c r="F49" s="222">
        <v>0.30304737261306602</v>
      </c>
      <c r="G49" s="222">
        <v>0.31772200620538699</v>
      </c>
      <c r="H49" s="222">
        <v>0.36488569986244102</v>
      </c>
      <c r="I49" s="222">
        <v>0.33537540472891703</v>
      </c>
      <c r="J49" s="222">
        <v>0.29672767276533901</v>
      </c>
      <c r="K49" s="313">
        <v>0.155107319951233</v>
      </c>
      <c r="L49" s="222">
        <v>0.23603457337703601</v>
      </c>
      <c r="M49" s="222">
        <v>0.29956049646062499</v>
      </c>
      <c r="N49" s="222">
        <v>0.36302063501606102</v>
      </c>
      <c r="O49" s="314">
        <v>0.43648036667082601</v>
      </c>
      <c r="P49" s="222">
        <v>0.37598118846101197</v>
      </c>
      <c r="Q49" s="222">
        <v>0.52675592735345</v>
      </c>
      <c r="R49" s="222">
        <v>0.46091805400989899</v>
      </c>
      <c r="S49" s="222">
        <v>0.38271749733398802</v>
      </c>
      <c r="T49" s="222">
        <v>0.27209366512149802</v>
      </c>
      <c r="U49" s="222">
        <v>0.22814422860025799</v>
      </c>
    </row>
    <row r="50" spans="2:21" s="166" customFormat="1" x14ac:dyDescent="0.2">
      <c r="B50" s="238" t="s">
        <v>116</v>
      </c>
      <c r="C50" s="421" t="s">
        <v>198</v>
      </c>
      <c r="D50" s="313">
        <v>0.497</v>
      </c>
      <c r="E50" s="222">
        <v>0.51900000000000002</v>
      </c>
      <c r="F50" s="222">
        <v>0.59099999999999997</v>
      </c>
      <c r="G50" s="222">
        <v>0.47</v>
      </c>
      <c r="H50" s="222">
        <v>0.49099999999999999</v>
      </c>
      <c r="I50" s="222">
        <v>0.43</v>
      </c>
      <c r="J50" s="222">
        <v>0.36</v>
      </c>
      <c r="K50" s="313">
        <v>0.35</v>
      </c>
      <c r="L50" s="222">
        <v>0.28999999999999998</v>
      </c>
      <c r="M50" s="222">
        <v>0.38</v>
      </c>
      <c r="N50" s="222">
        <v>0.33</v>
      </c>
      <c r="O50" s="314">
        <v>0.41</v>
      </c>
      <c r="P50" s="222">
        <v>0.15</v>
      </c>
      <c r="Q50" s="222">
        <v>0.14899999999999999</v>
      </c>
      <c r="R50" s="222">
        <v>0.13</v>
      </c>
      <c r="S50" s="222">
        <v>0.11600000000000001</v>
      </c>
      <c r="T50" s="222">
        <v>0.152</v>
      </c>
      <c r="U50" s="222">
        <v>0.17599999999999999</v>
      </c>
    </row>
    <row r="51" spans="2:21" s="166" customFormat="1" x14ac:dyDescent="0.2">
      <c r="B51" s="238" t="s">
        <v>393</v>
      </c>
      <c r="C51" s="421" t="s">
        <v>212</v>
      </c>
      <c r="D51" s="313">
        <v>0.41406027817264301</v>
      </c>
      <c r="E51" s="222">
        <v>0.42679402327404897</v>
      </c>
      <c r="F51" s="222">
        <v>0.475118614907309</v>
      </c>
      <c r="G51" s="222">
        <v>0.43463101467760501</v>
      </c>
      <c r="H51" s="222">
        <v>0.41260038664246401</v>
      </c>
      <c r="I51" s="222">
        <v>0.342596636363451</v>
      </c>
      <c r="J51" s="222">
        <v>0.47183171280133301</v>
      </c>
      <c r="K51" s="313">
        <v>0.42251381744022998</v>
      </c>
      <c r="L51" s="222">
        <v>0.41063402990331299</v>
      </c>
      <c r="M51" s="222">
        <v>0.43480943933723998</v>
      </c>
      <c r="N51" s="222">
        <v>0.51021406882859599</v>
      </c>
      <c r="O51" s="314">
        <v>0.551930490621797</v>
      </c>
      <c r="P51" s="222">
        <v>0.114108009026024</v>
      </c>
      <c r="Q51" s="222">
        <v>0.15069215928572099</v>
      </c>
      <c r="R51" s="222">
        <v>0.11424735518937799</v>
      </c>
      <c r="S51" s="222">
        <v>0.13055954598515501</v>
      </c>
      <c r="T51" s="222">
        <v>7.7185544528940705E-2</v>
      </c>
      <c r="U51" s="222">
        <v>0.105472873014752</v>
      </c>
    </row>
    <row r="52" spans="2:21" s="166" customFormat="1" x14ac:dyDescent="0.2">
      <c r="B52" s="238" t="s">
        <v>124</v>
      </c>
      <c r="C52" s="421" t="s">
        <v>409</v>
      </c>
      <c r="D52" s="313">
        <v>0.26978836284145702</v>
      </c>
      <c r="E52" s="222">
        <v>0.25153572431860499</v>
      </c>
      <c r="F52" s="222">
        <v>0.27175279378858103</v>
      </c>
      <c r="G52" s="222">
        <v>0.27326449575983103</v>
      </c>
      <c r="H52" s="222">
        <v>0.25281608756024199</v>
      </c>
      <c r="I52" s="222">
        <v>0.29953992619027697</v>
      </c>
      <c r="J52" s="222">
        <v>0.39485854335582199</v>
      </c>
      <c r="K52" s="313">
        <v>0.28560084994099599</v>
      </c>
      <c r="L52" s="222">
        <v>0.34821721379894399</v>
      </c>
      <c r="M52" s="222">
        <v>0.40161072166649298</v>
      </c>
      <c r="N52" s="222">
        <v>0.46012927239289803</v>
      </c>
      <c r="O52" s="314">
        <v>0.46750040132699</v>
      </c>
      <c r="P52" s="222">
        <v>0.33535309380271999</v>
      </c>
      <c r="Q52" s="222">
        <v>0.46286342574039901</v>
      </c>
      <c r="R52" s="222">
        <v>0.38002999241247398</v>
      </c>
      <c r="S52" s="222">
        <v>0.325124782573676</v>
      </c>
      <c r="T52" s="222">
        <v>0.28705464004685899</v>
      </c>
      <c r="U52" s="222">
        <v>0.232959672482732</v>
      </c>
    </row>
    <row r="53" spans="2:21" s="166" customFormat="1" x14ac:dyDescent="0.2">
      <c r="B53" s="238" t="s">
        <v>125</v>
      </c>
      <c r="C53" s="421" t="s">
        <v>200</v>
      </c>
      <c r="D53" s="313">
        <v>0.16500000000000001</v>
      </c>
      <c r="E53" s="222">
        <v>0.26600000000000001</v>
      </c>
      <c r="F53" s="222">
        <v>0.17600000000000002</v>
      </c>
      <c r="G53" s="222">
        <v>0.151</v>
      </c>
      <c r="H53" s="222">
        <v>0.14300000000000002</v>
      </c>
      <c r="I53" s="222">
        <v>0.14400000000000002</v>
      </c>
      <c r="J53" s="222">
        <v>0.79700000000000004</v>
      </c>
      <c r="K53" s="313">
        <v>0.70099999999999996</v>
      </c>
      <c r="L53" s="222">
        <v>0.78099999999999992</v>
      </c>
      <c r="M53" s="222">
        <v>0.80500000000000005</v>
      </c>
      <c r="N53" s="222">
        <v>0.82099999999999995</v>
      </c>
      <c r="O53" s="314">
        <v>0.82200000000000006</v>
      </c>
      <c r="P53" s="222">
        <v>3.8000000000000006E-2</v>
      </c>
      <c r="Q53" s="222">
        <v>3.3000000000000002E-2</v>
      </c>
      <c r="R53" s="222">
        <v>4.4000000000000004E-2</v>
      </c>
      <c r="S53" s="222">
        <v>4.3999999999999997E-2</v>
      </c>
      <c r="T53" s="222">
        <v>3.5000000000000003E-2</v>
      </c>
      <c r="U53" s="222">
        <v>3.3000000000000002E-2</v>
      </c>
    </row>
    <row r="54" spans="2:21" s="166" customFormat="1" x14ac:dyDescent="0.2">
      <c r="B54" s="238" t="s">
        <v>126</v>
      </c>
      <c r="C54" s="421" t="s">
        <v>212</v>
      </c>
      <c r="D54" s="313">
        <v>8.4000000000000005E-2</v>
      </c>
      <c r="E54" s="222">
        <v>7.0000000000000007E-2</v>
      </c>
      <c r="F54" s="222">
        <v>0.112</v>
      </c>
      <c r="G54" s="222">
        <v>6.3E-2</v>
      </c>
      <c r="H54" s="222">
        <v>9.0999999999999998E-2</v>
      </c>
      <c r="I54" s="222">
        <v>8.5999999999999993E-2</v>
      </c>
      <c r="J54" s="222">
        <v>0.85</v>
      </c>
      <c r="K54" s="313">
        <v>0.87</v>
      </c>
      <c r="L54" s="222">
        <v>0.83</v>
      </c>
      <c r="M54" s="222">
        <v>0.85</v>
      </c>
      <c r="N54" s="222">
        <v>0.86</v>
      </c>
      <c r="O54" s="314">
        <v>0.85</v>
      </c>
      <c r="P54" s="222">
        <v>0.06</v>
      </c>
      <c r="Q54" s="222">
        <v>6.2E-2</v>
      </c>
      <c r="R54" s="222">
        <v>5.6000000000000001E-2</v>
      </c>
      <c r="S54" s="222">
        <v>5.8000000000000003E-2</v>
      </c>
      <c r="T54" s="222">
        <v>8.8999999999999996E-2</v>
      </c>
      <c r="U54" s="222">
        <v>4.5999999999999999E-2</v>
      </c>
    </row>
    <row r="55" spans="2:21" s="166" customFormat="1" x14ac:dyDescent="0.2">
      <c r="B55" s="238" t="s">
        <v>127</v>
      </c>
      <c r="C55" s="421" t="s">
        <v>231</v>
      </c>
      <c r="D55" s="313">
        <v>0.27</v>
      </c>
      <c r="E55" s="222">
        <v>0.26200000000000001</v>
      </c>
      <c r="F55" s="222">
        <v>0.26200000000000001</v>
      </c>
      <c r="G55" s="222">
        <v>0.27300000000000002</v>
      </c>
      <c r="H55" s="222">
        <v>0.28100000000000003</v>
      </c>
      <c r="I55" s="222">
        <v>0.27200000000000002</v>
      </c>
      <c r="J55" s="222">
        <v>0.56000000000000005</v>
      </c>
      <c r="K55" s="313">
        <v>0.55000000000000004</v>
      </c>
      <c r="L55" s="222">
        <v>0.64</v>
      </c>
      <c r="M55" s="222">
        <v>0.57999999999999996</v>
      </c>
      <c r="N55" s="222">
        <v>0.53</v>
      </c>
      <c r="O55" s="314">
        <v>0.53</v>
      </c>
      <c r="P55" s="222">
        <v>0.17</v>
      </c>
      <c r="Q55" s="222">
        <v>0.16600000000000001</v>
      </c>
      <c r="R55" s="222">
        <v>0.17799999999999999</v>
      </c>
      <c r="S55" s="222">
        <v>0.124</v>
      </c>
      <c r="T55" s="222">
        <v>0.13400000000000001</v>
      </c>
      <c r="U55" s="222">
        <v>0.192</v>
      </c>
    </row>
    <row r="56" spans="2:21" s="166" customFormat="1" ht="16" customHeight="1" x14ac:dyDescent="0.2">
      <c r="B56" s="238" t="s">
        <v>129</v>
      </c>
      <c r="C56" s="421" t="s">
        <v>213</v>
      </c>
      <c r="D56" s="313">
        <v>0.36666666666666664</v>
      </c>
      <c r="E56" s="222">
        <v>0.53235955056179773</v>
      </c>
      <c r="F56" s="222">
        <v>0.10097378277153558</v>
      </c>
      <c r="G56" s="222">
        <v>0.29699999999999999</v>
      </c>
      <c r="H56" s="222">
        <v>0.38799999999999996</v>
      </c>
      <c r="I56" s="222">
        <v>0.39899999999999997</v>
      </c>
      <c r="J56" s="222">
        <v>0.36499999999999999</v>
      </c>
      <c r="K56" s="313">
        <v>0.373</v>
      </c>
      <c r="L56" s="222">
        <v>0.58899999999999997</v>
      </c>
      <c r="M56" s="222">
        <v>0.499</v>
      </c>
      <c r="N56" s="222">
        <v>0.48599999999999999</v>
      </c>
      <c r="O56" s="314">
        <v>0.53200000000000003</v>
      </c>
      <c r="P56" s="222">
        <v>0.56000000000000005</v>
      </c>
      <c r="Q56" s="222">
        <v>0.114</v>
      </c>
      <c r="R56" s="222">
        <v>0.113</v>
      </c>
      <c r="S56" s="222">
        <v>0.115</v>
      </c>
      <c r="T56" s="222">
        <v>0.10300000000000001</v>
      </c>
      <c r="U56" s="222">
        <v>6.7000000000000004E-2</v>
      </c>
    </row>
    <row r="57" spans="2:21" s="166" customFormat="1" ht="16" customHeight="1" x14ac:dyDescent="0.2">
      <c r="B57" s="238" t="s">
        <v>134</v>
      </c>
      <c r="C57" s="421" t="s">
        <v>207</v>
      </c>
      <c r="D57" s="313">
        <v>0.158</v>
      </c>
      <c r="E57" s="222">
        <v>0.29099999999999998</v>
      </c>
      <c r="F57" s="222">
        <v>0.16600000000000001</v>
      </c>
      <c r="G57" s="222">
        <v>0.154</v>
      </c>
      <c r="H57" s="222">
        <v>0.14000000000000001</v>
      </c>
      <c r="I57" s="222">
        <v>0.13800000000000001</v>
      </c>
      <c r="J57" s="222">
        <v>0.75</v>
      </c>
      <c r="K57" s="313">
        <v>0.55000000000000004</v>
      </c>
      <c r="L57" s="222">
        <v>0.7</v>
      </c>
      <c r="M57" s="222">
        <v>0.75</v>
      </c>
      <c r="N57" s="222">
        <v>0.78</v>
      </c>
      <c r="O57" s="314">
        <v>0.8</v>
      </c>
      <c r="P57" s="222">
        <v>0.09</v>
      </c>
      <c r="Q57" s="222">
        <v>0.13500000000000001</v>
      </c>
      <c r="R57" s="222">
        <v>0.155</v>
      </c>
      <c r="S57" s="222">
        <v>9.7000000000000003E-2</v>
      </c>
      <c r="T57" s="222">
        <v>0.106</v>
      </c>
      <c r="U57" s="222">
        <v>6.6000000000000003E-2</v>
      </c>
    </row>
    <row r="58" spans="2:21" s="166" customFormat="1" ht="16" customHeight="1" x14ac:dyDescent="0.2">
      <c r="B58" s="238" t="s">
        <v>135</v>
      </c>
      <c r="C58" s="421" t="s">
        <v>190</v>
      </c>
      <c r="D58" s="313">
        <v>0.151</v>
      </c>
      <c r="E58" s="222">
        <v>0.13400000000000001</v>
      </c>
      <c r="F58" s="222">
        <v>0.13400000000000001</v>
      </c>
      <c r="G58" s="222">
        <v>0.125</v>
      </c>
      <c r="H58" s="222">
        <v>0.19400000000000001</v>
      </c>
      <c r="I58" s="222">
        <v>0.155</v>
      </c>
      <c r="J58" s="222">
        <v>0.74</v>
      </c>
      <c r="K58" s="313">
        <v>0.76</v>
      </c>
      <c r="L58" s="222">
        <v>0.75</v>
      </c>
      <c r="M58" s="222">
        <v>0.78</v>
      </c>
      <c r="N58" s="222">
        <v>0.69</v>
      </c>
      <c r="O58" s="314">
        <v>0.73</v>
      </c>
      <c r="P58" s="222">
        <v>0.11</v>
      </c>
      <c r="Q58" s="222">
        <v>0.114</v>
      </c>
      <c r="R58" s="222">
        <v>0.11</v>
      </c>
      <c r="S58" s="222">
        <v>0.11</v>
      </c>
      <c r="T58" s="222">
        <v>9.9000000000000005E-2</v>
      </c>
      <c r="U58" s="222">
        <v>0.11799999999999999</v>
      </c>
    </row>
    <row r="59" spans="2:21" s="166" customFormat="1" ht="16" thickBot="1" x14ac:dyDescent="0.25">
      <c r="B59" s="349" t="s">
        <v>136</v>
      </c>
      <c r="C59" s="423" t="s">
        <v>209</v>
      </c>
      <c r="D59" s="439">
        <v>0.17</v>
      </c>
      <c r="E59" s="230">
        <v>0.153</v>
      </c>
      <c r="F59" s="230">
        <v>0.14799999999999999</v>
      </c>
      <c r="G59" s="230">
        <v>0.11899999999999999</v>
      </c>
      <c r="H59" s="230">
        <v>0.185</v>
      </c>
      <c r="I59" s="230">
        <v>0.222</v>
      </c>
      <c r="J59" s="230">
        <v>0.76</v>
      </c>
      <c r="K59" s="313">
        <v>0.77</v>
      </c>
      <c r="L59" s="230">
        <v>0.78</v>
      </c>
      <c r="M59" s="230">
        <v>0.81</v>
      </c>
      <c r="N59" s="230">
        <v>0.74</v>
      </c>
      <c r="O59" s="314">
        <v>0.73</v>
      </c>
      <c r="P59" s="424">
        <v>7.0000000000000007E-2</v>
      </c>
      <c r="Q59" s="424">
        <v>6.3E-2</v>
      </c>
      <c r="R59" s="424">
        <v>8.3000000000000004E-2</v>
      </c>
      <c r="S59" s="424">
        <v>7.0000000000000007E-2</v>
      </c>
      <c r="T59" s="424">
        <v>7.2999999999999995E-2</v>
      </c>
      <c r="U59" s="424">
        <v>7.4999999999999997E-2</v>
      </c>
    </row>
    <row r="62" spans="2:21" x14ac:dyDescent="0.2">
      <c r="B62" t="s">
        <v>331</v>
      </c>
    </row>
    <row r="63" spans="2:21" x14ac:dyDescent="0.2">
      <c r="B63" s="13"/>
    </row>
  </sheetData>
  <mergeCells count="7">
    <mergeCell ref="Q8:U8"/>
    <mergeCell ref="C8:C9"/>
    <mergeCell ref="K8:O8"/>
    <mergeCell ref="P8:P9"/>
    <mergeCell ref="D8:D9"/>
    <mergeCell ref="E8:I8"/>
    <mergeCell ref="J8:J9"/>
  </mergeCells>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2"/>
  </sheetPr>
  <dimension ref="A2:D85"/>
  <sheetViews>
    <sheetView showGridLines="0" zoomScale="75" zoomScaleNormal="75" workbookViewId="0">
      <pane ySplit="8" topLeftCell="A9" activePane="bottomLeft" state="frozen"/>
      <selection pane="bottomLeft" activeCell="I16" sqref="I16"/>
    </sheetView>
  </sheetViews>
  <sheetFormatPr baseColWidth="10" defaultColWidth="8.83203125" defaultRowHeight="15" x14ac:dyDescent="0.2"/>
  <cols>
    <col min="1" max="1" width="3.33203125" customWidth="1"/>
    <col min="2" max="3" width="24.5" customWidth="1"/>
    <col min="4" max="4" width="25.33203125" customWidth="1"/>
  </cols>
  <sheetData>
    <row r="2" spans="1:4" ht="21" x14ac:dyDescent="0.25">
      <c r="A2" s="55"/>
      <c r="B2" s="1" t="s">
        <v>332</v>
      </c>
      <c r="C2" s="1"/>
      <c r="D2" s="13" t="s">
        <v>413</v>
      </c>
    </row>
    <row r="4" spans="1:4" x14ac:dyDescent="0.2">
      <c r="B4" s="15" t="s">
        <v>333</v>
      </c>
      <c r="C4" s="15"/>
    </row>
    <row r="5" spans="1:4" x14ac:dyDescent="0.2">
      <c r="B5" s="15" t="s">
        <v>334</v>
      </c>
      <c r="C5" s="15"/>
    </row>
    <row r="6" spans="1:4" x14ac:dyDescent="0.2">
      <c r="B6" s="15" t="s">
        <v>335</v>
      </c>
      <c r="C6" s="15"/>
    </row>
    <row r="7" spans="1:4" ht="16" thickBot="1" x14ac:dyDescent="0.25">
      <c r="B7" s="10"/>
      <c r="C7" s="10"/>
      <c r="D7" s="18"/>
    </row>
    <row r="8" spans="1:4" ht="16" x14ac:dyDescent="0.2">
      <c r="B8" s="241"/>
      <c r="C8" s="202" t="s">
        <v>336</v>
      </c>
      <c r="D8" s="174" t="s">
        <v>337</v>
      </c>
    </row>
    <row r="9" spans="1:4" x14ac:dyDescent="0.2">
      <c r="B9" s="190" t="s">
        <v>36</v>
      </c>
      <c r="C9" s="239">
        <v>62</v>
      </c>
      <c r="D9" s="214" t="s">
        <v>419</v>
      </c>
    </row>
    <row r="10" spans="1:4" x14ac:dyDescent="0.2">
      <c r="B10" s="108" t="s">
        <v>40</v>
      </c>
      <c r="C10" s="240">
        <v>12</v>
      </c>
      <c r="D10" s="181" t="s">
        <v>183</v>
      </c>
    </row>
    <row r="11" spans="1:4" x14ac:dyDescent="0.2">
      <c r="B11" s="108" t="s">
        <v>44</v>
      </c>
      <c r="C11" s="240">
        <v>163</v>
      </c>
      <c r="D11" s="181" t="s">
        <v>181</v>
      </c>
    </row>
    <row r="12" spans="1:4" x14ac:dyDescent="0.2">
      <c r="B12" s="108" t="s">
        <v>48</v>
      </c>
      <c r="C12" s="240">
        <v>92</v>
      </c>
      <c r="D12" s="181" t="s">
        <v>200</v>
      </c>
    </row>
    <row r="13" spans="1:4" x14ac:dyDescent="0.2">
      <c r="B13" s="108" t="s">
        <v>50</v>
      </c>
      <c r="C13" s="240">
        <v>74</v>
      </c>
      <c r="D13" s="181" t="s">
        <v>184</v>
      </c>
    </row>
    <row r="14" spans="1:4" x14ac:dyDescent="0.2">
      <c r="B14" s="108" t="s">
        <v>52</v>
      </c>
      <c r="C14" s="240">
        <v>77</v>
      </c>
      <c r="D14" s="181" t="s">
        <v>215</v>
      </c>
    </row>
    <row r="15" spans="1:4" x14ac:dyDescent="0.2">
      <c r="B15" s="108" t="s">
        <v>55</v>
      </c>
      <c r="C15" s="240">
        <v>71</v>
      </c>
      <c r="D15" s="181" t="s">
        <v>186</v>
      </c>
    </row>
    <row r="16" spans="1:4" x14ac:dyDescent="0.2">
      <c r="B16" s="108" t="s">
        <v>57</v>
      </c>
      <c r="C16" s="240">
        <v>93</v>
      </c>
      <c r="D16" s="181" t="s">
        <v>193</v>
      </c>
    </row>
    <row r="17" spans="2:4" x14ac:dyDescent="0.2">
      <c r="B17" s="108" t="s">
        <v>59</v>
      </c>
      <c r="C17" s="240">
        <v>58</v>
      </c>
      <c r="D17" s="181" t="s">
        <v>187</v>
      </c>
    </row>
    <row r="18" spans="2:4" x14ac:dyDescent="0.2">
      <c r="B18" s="108" t="s">
        <v>61</v>
      </c>
      <c r="C18" s="240">
        <v>48</v>
      </c>
      <c r="D18" s="181" t="s">
        <v>189</v>
      </c>
    </row>
    <row r="19" spans="2:4" x14ac:dyDescent="0.2">
      <c r="B19" s="108" t="s">
        <v>63</v>
      </c>
      <c r="C19" s="240">
        <v>98</v>
      </c>
      <c r="D19" s="181" t="s">
        <v>420</v>
      </c>
    </row>
    <row r="20" spans="2:4" x14ac:dyDescent="0.2">
      <c r="B20" s="108" t="s">
        <v>64</v>
      </c>
      <c r="C20" s="240">
        <v>184</v>
      </c>
      <c r="D20" s="181" t="s">
        <v>183</v>
      </c>
    </row>
    <row r="21" spans="2:4" x14ac:dyDescent="0.2">
      <c r="B21" s="108" t="s">
        <v>65</v>
      </c>
      <c r="C21" s="240">
        <v>138</v>
      </c>
      <c r="D21" s="181" t="s">
        <v>183</v>
      </c>
    </row>
    <row r="22" spans="2:4" x14ac:dyDescent="0.2">
      <c r="B22" s="108" t="s">
        <v>66</v>
      </c>
      <c r="C22" s="240">
        <v>70</v>
      </c>
      <c r="D22" s="181" t="s">
        <v>191</v>
      </c>
    </row>
    <row r="23" spans="2:4" x14ac:dyDescent="0.2">
      <c r="B23" s="108" t="s">
        <v>67</v>
      </c>
      <c r="C23" s="240">
        <v>111</v>
      </c>
      <c r="D23" s="181" t="s">
        <v>192</v>
      </c>
    </row>
    <row r="24" spans="2:4" x14ac:dyDescent="0.2">
      <c r="B24" s="108" t="s">
        <v>68</v>
      </c>
      <c r="C24" s="240">
        <v>96</v>
      </c>
      <c r="D24" s="181" t="s">
        <v>193</v>
      </c>
    </row>
    <row r="25" spans="2:4" x14ac:dyDescent="0.2">
      <c r="B25" s="108" t="s">
        <v>70</v>
      </c>
      <c r="C25" s="240">
        <v>1</v>
      </c>
      <c r="D25" s="181" t="s">
        <v>195</v>
      </c>
    </row>
    <row r="26" spans="2:4" x14ac:dyDescent="0.2">
      <c r="B26" s="108" t="s">
        <v>71</v>
      </c>
      <c r="C26" s="240">
        <v>91</v>
      </c>
      <c r="D26" s="181" t="s">
        <v>405</v>
      </c>
    </row>
    <row r="27" spans="2:4" x14ac:dyDescent="0.2">
      <c r="B27" s="108" t="s">
        <v>72</v>
      </c>
      <c r="C27" s="240">
        <v>56</v>
      </c>
      <c r="D27" s="181" t="s">
        <v>196</v>
      </c>
    </row>
    <row r="28" spans="2:4" x14ac:dyDescent="0.2">
      <c r="B28" s="108" t="s">
        <v>73</v>
      </c>
      <c r="C28" s="240">
        <v>74</v>
      </c>
      <c r="D28" s="181" t="s">
        <v>197</v>
      </c>
    </row>
    <row r="29" spans="2:4" x14ac:dyDescent="0.2">
      <c r="B29" s="108" t="s">
        <v>75</v>
      </c>
      <c r="C29" s="240">
        <v>87</v>
      </c>
      <c r="D29" s="181" t="s">
        <v>197</v>
      </c>
    </row>
    <row r="30" spans="2:4" x14ac:dyDescent="0.2">
      <c r="B30" s="108" t="s">
        <v>76</v>
      </c>
      <c r="C30" s="240">
        <v>72</v>
      </c>
      <c r="D30" s="181" t="s">
        <v>198</v>
      </c>
    </row>
    <row r="31" spans="2:4" x14ac:dyDescent="0.2">
      <c r="B31" s="108" t="s">
        <v>392</v>
      </c>
      <c r="C31" s="240">
        <v>31</v>
      </c>
      <c r="D31" s="181" t="s">
        <v>339</v>
      </c>
    </row>
    <row r="32" spans="2:4" x14ac:dyDescent="0.2">
      <c r="B32" s="108" t="s">
        <v>77</v>
      </c>
      <c r="C32" s="240">
        <v>65</v>
      </c>
      <c r="D32" s="181" t="s">
        <v>199</v>
      </c>
    </row>
    <row r="33" spans="2:4" x14ac:dyDescent="0.2">
      <c r="B33" s="108" t="s">
        <v>78</v>
      </c>
      <c r="C33" s="240">
        <v>63</v>
      </c>
      <c r="D33" s="181" t="s">
        <v>200</v>
      </c>
    </row>
    <row r="34" spans="2:4" x14ac:dyDescent="0.2">
      <c r="B34" s="108" t="s">
        <v>79</v>
      </c>
      <c r="C34" s="240">
        <v>128</v>
      </c>
      <c r="D34" s="181" t="s">
        <v>338</v>
      </c>
    </row>
    <row r="35" spans="2:4" x14ac:dyDescent="0.2">
      <c r="B35" s="108" t="s">
        <v>80</v>
      </c>
      <c r="C35" s="240">
        <v>84</v>
      </c>
      <c r="D35" s="181" t="s">
        <v>180</v>
      </c>
    </row>
    <row r="36" spans="2:4" x14ac:dyDescent="0.2">
      <c r="B36" s="108" t="s">
        <v>81</v>
      </c>
      <c r="C36" s="240">
        <v>55</v>
      </c>
      <c r="D36" s="181" t="s">
        <v>187</v>
      </c>
    </row>
    <row r="37" spans="2:4" x14ac:dyDescent="0.2">
      <c r="B37" s="108" t="s">
        <v>82</v>
      </c>
      <c r="C37" s="240">
        <v>97</v>
      </c>
      <c r="D37" s="181" t="s">
        <v>183</v>
      </c>
    </row>
    <row r="38" spans="2:4" x14ac:dyDescent="0.2">
      <c r="B38" s="108" t="s">
        <v>83</v>
      </c>
      <c r="C38" s="240">
        <v>43</v>
      </c>
      <c r="D38" s="181" t="s">
        <v>232</v>
      </c>
    </row>
    <row r="39" spans="2:4" x14ac:dyDescent="0.2">
      <c r="B39" s="108" t="s">
        <v>84</v>
      </c>
      <c r="C39" s="240">
        <v>36</v>
      </c>
      <c r="D39" s="181" t="s">
        <v>202</v>
      </c>
    </row>
    <row r="40" spans="2:4" x14ac:dyDescent="0.2">
      <c r="B40" s="108" t="s">
        <v>86</v>
      </c>
      <c r="C40" s="240">
        <v>17</v>
      </c>
      <c r="D40" s="181" t="s">
        <v>370</v>
      </c>
    </row>
    <row r="41" spans="2:4" x14ac:dyDescent="0.2">
      <c r="B41" s="108" t="s">
        <v>87</v>
      </c>
      <c r="C41" s="240">
        <v>73</v>
      </c>
      <c r="D41" s="181" t="s">
        <v>200</v>
      </c>
    </row>
    <row r="42" spans="2:4" x14ac:dyDescent="0.2">
      <c r="B42" s="108" t="s">
        <v>88</v>
      </c>
      <c r="C42" s="240">
        <v>51</v>
      </c>
      <c r="D42" s="181" t="s">
        <v>203</v>
      </c>
    </row>
    <row r="43" spans="2:4" x14ac:dyDescent="0.2">
      <c r="B43" s="108" t="s">
        <v>89</v>
      </c>
      <c r="C43" s="240">
        <v>32</v>
      </c>
      <c r="D43" s="181" t="s">
        <v>371</v>
      </c>
    </row>
    <row r="44" spans="2:4" x14ac:dyDescent="0.2">
      <c r="B44" s="108" t="s">
        <v>91</v>
      </c>
      <c r="C44" s="240">
        <v>89</v>
      </c>
      <c r="D44" s="181" t="s">
        <v>371</v>
      </c>
    </row>
    <row r="45" spans="2:4" x14ac:dyDescent="0.2">
      <c r="B45" s="108" t="s">
        <v>93</v>
      </c>
      <c r="C45" s="240">
        <v>77</v>
      </c>
      <c r="D45" s="181" t="s">
        <v>405</v>
      </c>
    </row>
    <row r="46" spans="2:4" x14ac:dyDescent="0.2">
      <c r="B46" s="149" t="s">
        <v>94</v>
      </c>
      <c r="C46" s="240">
        <v>131</v>
      </c>
      <c r="D46" s="181" t="s">
        <v>420</v>
      </c>
    </row>
    <row r="47" spans="2:4" x14ac:dyDescent="0.2">
      <c r="B47" s="108" t="s">
        <v>95</v>
      </c>
      <c r="C47" s="240">
        <v>143</v>
      </c>
      <c r="D47" s="181" t="s">
        <v>193</v>
      </c>
    </row>
    <row r="48" spans="2:4" x14ac:dyDescent="0.2">
      <c r="B48" s="108" t="s">
        <v>96</v>
      </c>
      <c r="C48" s="240">
        <v>136</v>
      </c>
      <c r="D48" s="181" t="s">
        <v>205</v>
      </c>
    </row>
    <row r="49" spans="2:4" x14ac:dyDescent="0.2">
      <c r="B49" s="108" t="s">
        <v>97</v>
      </c>
      <c r="C49" s="240">
        <v>145</v>
      </c>
      <c r="D49" s="181" t="s">
        <v>338</v>
      </c>
    </row>
    <row r="50" spans="2:4" x14ac:dyDescent="0.2">
      <c r="B50" s="108" t="s">
        <v>98</v>
      </c>
      <c r="C50" s="240">
        <v>90</v>
      </c>
      <c r="D50" s="181" t="s">
        <v>232</v>
      </c>
    </row>
    <row r="51" spans="2:4" x14ac:dyDescent="0.2">
      <c r="B51" s="108" t="s">
        <v>99</v>
      </c>
      <c r="C51" s="240">
        <v>42.6</v>
      </c>
      <c r="D51" s="181" t="s">
        <v>204</v>
      </c>
    </row>
    <row r="52" spans="2:4" x14ac:dyDescent="0.2">
      <c r="B52" s="108" t="s">
        <v>100</v>
      </c>
      <c r="C52" s="240">
        <v>19</v>
      </c>
      <c r="D52" s="181" t="s">
        <v>206</v>
      </c>
    </row>
    <row r="53" spans="2:4" x14ac:dyDescent="0.2">
      <c r="B53" s="108" t="s">
        <v>101</v>
      </c>
      <c r="C53" s="240">
        <v>158</v>
      </c>
      <c r="D53" s="181" t="s">
        <v>369</v>
      </c>
    </row>
    <row r="54" spans="2:4" x14ac:dyDescent="0.2">
      <c r="B54" s="108" t="s">
        <v>102</v>
      </c>
      <c r="C54" s="240">
        <v>36</v>
      </c>
      <c r="D54" s="181" t="s">
        <v>181</v>
      </c>
    </row>
    <row r="55" spans="2:4" x14ac:dyDescent="0.2">
      <c r="B55" s="108" t="s">
        <v>103</v>
      </c>
      <c r="C55" s="240">
        <v>82</v>
      </c>
      <c r="D55" s="181" t="s">
        <v>207</v>
      </c>
    </row>
    <row r="56" spans="2:4" x14ac:dyDescent="0.2">
      <c r="B56" s="108" t="s">
        <v>104</v>
      </c>
      <c r="C56" s="240">
        <v>71</v>
      </c>
      <c r="D56" s="181" t="s">
        <v>200</v>
      </c>
    </row>
    <row r="57" spans="2:4" x14ac:dyDescent="0.2">
      <c r="B57" s="108" t="s">
        <v>106</v>
      </c>
      <c r="C57" s="240">
        <v>150</v>
      </c>
      <c r="D57" s="181" t="s">
        <v>338</v>
      </c>
    </row>
    <row r="58" spans="2:4" x14ac:dyDescent="0.2">
      <c r="B58" s="108" t="s">
        <v>107</v>
      </c>
      <c r="C58" s="240">
        <v>75</v>
      </c>
      <c r="D58" s="181" t="s">
        <v>339</v>
      </c>
    </row>
    <row r="59" spans="2:4" x14ac:dyDescent="0.2">
      <c r="B59" s="108" t="s">
        <v>108</v>
      </c>
      <c r="C59" s="240">
        <v>46</v>
      </c>
      <c r="D59" s="181" t="s">
        <v>185</v>
      </c>
    </row>
    <row r="60" spans="2:4" x14ac:dyDescent="0.2">
      <c r="B60" s="108" t="s">
        <v>110</v>
      </c>
      <c r="C60" s="240">
        <v>68</v>
      </c>
      <c r="D60" s="181" t="s">
        <v>208</v>
      </c>
    </row>
    <row r="61" spans="2:4" x14ac:dyDescent="0.2">
      <c r="B61" s="108" t="s">
        <v>111</v>
      </c>
      <c r="C61" s="240">
        <v>25</v>
      </c>
      <c r="D61" s="181" t="s">
        <v>200</v>
      </c>
    </row>
    <row r="62" spans="2:4" x14ac:dyDescent="0.2">
      <c r="B62" s="108" t="s">
        <v>112</v>
      </c>
      <c r="C62" s="240">
        <v>32</v>
      </c>
      <c r="D62" s="181" t="s">
        <v>199</v>
      </c>
    </row>
    <row r="63" spans="2:4" x14ac:dyDescent="0.2">
      <c r="B63" s="108" t="s">
        <v>113</v>
      </c>
      <c r="C63" s="240">
        <v>55</v>
      </c>
      <c r="D63" s="181" t="s">
        <v>205</v>
      </c>
    </row>
    <row r="64" spans="2:4" x14ac:dyDescent="0.2">
      <c r="B64" s="108" t="s">
        <v>114</v>
      </c>
      <c r="C64" s="240">
        <v>86</v>
      </c>
      <c r="D64" s="181" t="s">
        <v>183</v>
      </c>
    </row>
    <row r="65" spans="2:4" x14ac:dyDescent="0.2">
      <c r="B65" s="108" t="s">
        <v>115</v>
      </c>
      <c r="C65" s="240">
        <v>68</v>
      </c>
      <c r="D65" s="181" t="s">
        <v>370</v>
      </c>
    </row>
    <row r="66" spans="2:4" x14ac:dyDescent="0.2">
      <c r="B66" s="108" t="s">
        <v>116</v>
      </c>
      <c r="C66" s="240">
        <v>102</v>
      </c>
      <c r="D66" s="181" t="s">
        <v>198</v>
      </c>
    </row>
    <row r="67" spans="2:4" x14ac:dyDescent="0.2">
      <c r="B67" s="108" t="s">
        <v>117</v>
      </c>
      <c r="C67" s="240">
        <v>78</v>
      </c>
      <c r="D67" s="181" t="s">
        <v>340</v>
      </c>
    </row>
    <row r="68" spans="2:4" x14ac:dyDescent="0.2">
      <c r="B68" s="108" t="s">
        <v>118</v>
      </c>
      <c r="C68" s="240">
        <v>118</v>
      </c>
      <c r="D68" s="181" t="s">
        <v>210</v>
      </c>
    </row>
    <row r="69" spans="2:4" x14ac:dyDescent="0.2">
      <c r="B69" s="108" t="s">
        <v>393</v>
      </c>
      <c r="C69" s="240">
        <v>71</v>
      </c>
      <c r="D69" s="181" t="s">
        <v>212</v>
      </c>
    </row>
    <row r="70" spans="2:4" x14ac:dyDescent="0.2">
      <c r="B70" s="108" t="s">
        <v>120</v>
      </c>
      <c r="C70" s="240">
        <v>21</v>
      </c>
      <c r="D70" s="181" t="s">
        <v>186</v>
      </c>
    </row>
    <row r="71" spans="2:4" x14ac:dyDescent="0.2">
      <c r="B71" s="108" t="s">
        <v>121</v>
      </c>
      <c r="C71" s="240">
        <v>43</v>
      </c>
      <c r="D71" s="181" t="s">
        <v>205</v>
      </c>
    </row>
    <row r="72" spans="2:4" x14ac:dyDescent="0.2">
      <c r="B72" s="108" t="s">
        <v>122</v>
      </c>
      <c r="C72" s="240">
        <v>87</v>
      </c>
      <c r="D72" s="181" t="s">
        <v>197</v>
      </c>
    </row>
    <row r="73" spans="2:4" x14ac:dyDescent="0.2">
      <c r="B73" s="108" t="s">
        <v>124</v>
      </c>
      <c r="C73" s="240">
        <v>47</v>
      </c>
      <c r="D73" s="181" t="s">
        <v>370</v>
      </c>
    </row>
    <row r="74" spans="2:4" x14ac:dyDescent="0.2">
      <c r="B74" s="108" t="s">
        <v>125</v>
      </c>
      <c r="C74" s="240">
        <v>112</v>
      </c>
      <c r="D74" s="181" t="s">
        <v>200</v>
      </c>
    </row>
    <row r="75" spans="2:4" x14ac:dyDescent="0.2">
      <c r="B75" s="108" t="s">
        <v>126</v>
      </c>
      <c r="C75" s="240">
        <v>42</v>
      </c>
      <c r="D75" s="181" t="s">
        <v>212</v>
      </c>
    </row>
    <row r="76" spans="2:4" x14ac:dyDescent="0.2">
      <c r="B76" s="108" t="s">
        <v>127</v>
      </c>
      <c r="C76" s="240">
        <v>89</v>
      </c>
      <c r="D76" s="181" t="s">
        <v>341</v>
      </c>
    </row>
    <row r="77" spans="2:4" x14ac:dyDescent="0.2">
      <c r="B77" s="108" t="s">
        <v>128</v>
      </c>
      <c r="C77" s="240">
        <v>6</v>
      </c>
      <c r="D77" s="181" t="s">
        <v>371</v>
      </c>
    </row>
    <row r="78" spans="2:4" x14ac:dyDescent="0.2">
      <c r="B78" s="108" t="s">
        <v>129</v>
      </c>
      <c r="C78" s="240">
        <v>112</v>
      </c>
      <c r="D78" s="181" t="s">
        <v>342</v>
      </c>
    </row>
    <row r="79" spans="2:4" x14ac:dyDescent="0.2">
      <c r="B79" s="108" t="s">
        <v>130</v>
      </c>
      <c r="C79" s="240">
        <v>34</v>
      </c>
      <c r="D79" s="181" t="s">
        <v>214</v>
      </c>
    </row>
    <row r="80" spans="2:4" x14ac:dyDescent="0.2">
      <c r="B80" s="108" t="s">
        <v>131</v>
      </c>
      <c r="C80" s="240">
        <v>30</v>
      </c>
      <c r="D80" s="181" t="s">
        <v>215</v>
      </c>
    </row>
    <row r="81" spans="2:4" x14ac:dyDescent="0.2">
      <c r="B81" s="108" t="s">
        <v>132</v>
      </c>
      <c r="C81" s="240">
        <v>46</v>
      </c>
      <c r="D81" s="181" t="s">
        <v>371</v>
      </c>
    </row>
    <row r="82" spans="2:4" x14ac:dyDescent="0.2">
      <c r="B82" s="108" t="s">
        <v>133</v>
      </c>
      <c r="C82" s="240">
        <v>42</v>
      </c>
      <c r="D82" s="181" t="s">
        <v>421</v>
      </c>
    </row>
    <row r="83" spans="2:4" x14ac:dyDescent="0.2">
      <c r="B83" s="108" t="s">
        <v>134</v>
      </c>
      <c r="C83" s="240">
        <v>67</v>
      </c>
      <c r="D83" s="181" t="s">
        <v>419</v>
      </c>
    </row>
    <row r="84" spans="2:4" x14ac:dyDescent="0.2">
      <c r="B84" s="108" t="s">
        <v>135</v>
      </c>
      <c r="C84" s="240">
        <v>135</v>
      </c>
      <c r="D84" s="181" t="s">
        <v>190</v>
      </c>
    </row>
    <row r="85" spans="2:4" x14ac:dyDescent="0.2">
      <c r="B85" s="150" t="s">
        <v>136</v>
      </c>
      <c r="C85" s="425">
        <v>108</v>
      </c>
      <c r="D85" s="426" t="s">
        <v>183</v>
      </c>
    </row>
  </sheetData>
  <pageMargins left="0.7" right="0.7" top="0.75" bottom="0.75" header="0.3" footer="0.3"/>
  <pageSetup orientation="portrait" horizontalDpi="300" verticalDpi="3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2884-2512-49BD-80AD-859A45A3D48E}">
  <sheetPr>
    <tabColor theme="2"/>
  </sheetPr>
  <dimension ref="A2:Q80"/>
  <sheetViews>
    <sheetView topLeftCell="A20" zoomScale="78" zoomScaleNormal="78" workbookViewId="0">
      <selection activeCell="K43" sqref="K43"/>
    </sheetView>
  </sheetViews>
  <sheetFormatPr baseColWidth="10" defaultColWidth="9.1640625" defaultRowHeight="15" x14ac:dyDescent="0.2"/>
  <cols>
    <col min="1" max="1" width="3" style="23" customWidth="1"/>
    <col min="2" max="2" width="2.1640625" style="23" customWidth="1"/>
    <col min="3" max="3" width="22.1640625" style="23" customWidth="1"/>
    <col min="4" max="6" width="14.83203125" style="23" customWidth="1"/>
    <col min="7" max="7" width="18.83203125" style="110" customWidth="1"/>
    <col min="8" max="16384" width="9.1640625" style="23"/>
  </cols>
  <sheetData>
    <row r="2" spans="1:17" ht="21" x14ac:dyDescent="0.25">
      <c r="A2" s="55"/>
      <c r="B2" s="55"/>
      <c r="C2" s="61" t="s">
        <v>343</v>
      </c>
      <c r="G2" s="13" t="s">
        <v>413</v>
      </c>
    </row>
    <row r="3" spans="1:17" x14ac:dyDescent="0.2">
      <c r="C3" s="51"/>
    </row>
    <row r="4" spans="1:17" x14ac:dyDescent="0.2">
      <c r="C4" s="575" t="s">
        <v>344</v>
      </c>
      <c r="D4" s="576"/>
      <c r="E4" s="576"/>
      <c r="F4" s="576"/>
      <c r="G4" s="576"/>
      <c r="H4" s="576"/>
      <c r="I4" s="576"/>
      <c r="J4" s="576"/>
      <c r="K4" s="576"/>
      <c r="L4" s="576"/>
      <c r="M4" s="576"/>
      <c r="N4" s="576"/>
      <c r="O4" s="576"/>
      <c r="P4" s="576"/>
      <c r="Q4" s="576"/>
    </row>
    <row r="5" spans="1:17" x14ac:dyDescent="0.2">
      <c r="C5" s="576"/>
      <c r="D5" s="576"/>
      <c r="E5" s="576"/>
      <c r="F5" s="576"/>
      <c r="G5" s="576"/>
      <c r="H5" s="576"/>
      <c r="I5" s="576"/>
      <c r="J5" s="576"/>
      <c r="K5" s="576"/>
      <c r="L5" s="576"/>
      <c r="M5" s="576"/>
      <c r="N5" s="576"/>
      <c r="O5" s="576"/>
      <c r="P5" s="576"/>
      <c r="Q5" s="576"/>
    </row>
    <row r="6" spans="1:17" ht="18" customHeight="1" x14ac:dyDescent="0.25">
      <c r="C6" s="23" t="s">
        <v>345</v>
      </c>
      <c r="G6" s="111"/>
      <c r="I6" s="62"/>
      <c r="O6" s="62"/>
    </row>
    <row r="7" spans="1:17" x14ac:dyDescent="0.2">
      <c r="C7" s="23" t="s">
        <v>346</v>
      </c>
      <c r="D7" s="63"/>
    </row>
    <row r="8" spans="1:17" x14ac:dyDescent="0.2">
      <c r="C8" s="99"/>
    </row>
    <row r="9" spans="1:17" ht="16" thickBot="1" x14ac:dyDescent="0.25"/>
    <row r="10" spans="1:17" ht="16" x14ac:dyDescent="0.2">
      <c r="B10" s="262"/>
      <c r="C10" s="427"/>
      <c r="D10" s="120" t="s">
        <v>347</v>
      </c>
      <c r="E10" s="121" t="s">
        <v>348</v>
      </c>
      <c r="F10" s="261" t="s">
        <v>144</v>
      </c>
      <c r="G10" s="260" t="s">
        <v>337</v>
      </c>
    </row>
    <row r="11" spans="1:17" x14ac:dyDescent="0.2">
      <c r="B11" s="109"/>
      <c r="C11" s="190" t="s">
        <v>36</v>
      </c>
      <c r="D11" s="215">
        <v>6.9000000000000006E-2</v>
      </c>
      <c r="E11" s="215">
        <v>4.4000000000000004E-2</v>
      </c>
      <c r="F11" s="215">
        <v>0.11300000000000002</v>
      </c>
      <c r="G11" s="428" t="s">
        <v>209</v>
      </c>
    </row>
    <row r="12" spans="1:17" x14ac:dyDescent="0.2">
      <c r="B12" s="109"/>
      <c r="C12" s="108" t="s">
        <v>40</v>
      </c>
      <c r="D12" s="45">
        <v>0.162280236725553</v>
      </c>
      <c r="E12" s="45">
        <v>0.155858134156145</v>
      </c>
      <c r="F12" s="45">
        <v>0.318138370881698</v>
      </c>
      <c r="G12" s="429" t="s">
        <v>180</v>
      </c>
    </row>
    <row r="13" spans="1:17" x14ac:dyDescent="0.2">
      <c r="B13" s="109"/>
      <c r="C13" s="108" t="s">
        <v>44</v>
      </c>
      <c r="D13" s="45">
        <v>0.311</v>
      </c>
      <c r="E13" s="45">
        <v>0.05</v>
      </c>
      <c r="F13" s="45">
        <v>0.36099999999999999</v>
      </c>
      <c r="G13" s="429" t="s">
        <v>181</v>
      </c>
    </row>
    <row r="14" spans="1:17" x14ac:dyDescent="0.2">
      <c r="B14" s="109"/>
      <c r="C14" s="108" t="s">
        <v>48</v>
      </c>
      <c r="D14" s="45">
        <v>0.121</v>
      </c>
      <c r="E14" s="45">
        <v>6.8000000000000005E-2</v>
      </c>
      <c r="F14" s="45">
        <v>0.189</v>
      </c>
      <c r="G14" s="429" t="s">
        <v>200</v>
      </c>
    </row>
    <row r="15" spans="1:17" x14ac:dyDescent="0.2">
      <c r="B15" s="109"/>
      <c r="C15" s="108" t="s">
        <v>50</v>
      </c>
      <c r="D15" s="45">
        <v>0.237896780877523</v>
      </c>
      <c r="E15" s="45">
        <v>0.20026172022083699</v>
      </c>
      <c r="F15" s="45">
        <v>0.43815850109835996</v>
      </c>
      <c r="G15" s="429" t="s">
        <v>349</v>
      </c>
    </row>
    <row r="16" spans="1:17" x14ac:dyDescent="0.2">
      <c r="B16" s="109"/>
      <c r="C16" s="108" t="s">
        <v>52</v>
      </c>
      <c r="D16" s="45">
        <v>0.20100000000000001</v>
      </c>
      <c r="E16" s="45">
        <v>6.0999999999999999E-2</v>
      </c>
      <c r="F16" s="45">
        <v>0.26200000000000001</v>
      </c>
      <c r="G16" s="429" t="s">
        <v>185</v>
      </c>
    </row>
    <row r="17" spans="2:7" x14ac:dyDescent="0.2">
      <c r="B17" s="109"/>
      <c r="C17" s="108" t="s">
        <v>57</v>
      </c>
      <c r="D17" s="45">
        <v>0.1</v>
      </c>
      <c r="E17" s="45">
        <v>0.02</v>
      </c>
      <c r="F17" s="45">
        <v>0.12000000000000001</v>
      </c>
      <c r="G17" s="429" t="s">
        <v>193</v>
      </c>
    </row>
    <row r="18" spans="2:7" x14ac:dyDescent="0.2">
      <c r="B18" s="109"/>
      <c r="C18" s="108" t="s">
        <v>59</v>
      </c>
      <c r="D18" s="45">
        <v>0.254</v>
      </c>
      <c r="E18" s="45">
        <v>9.4E-2</v>
      </c>
      <c r="F18" s="45">
        <v>0.34799999999999998</v>
      </c>
      <c r="G18" s="429" t="s">
        <v>187</v>
      </c>
    </row>
    <row r="19" spans="2:7" x14ac:dyDescent="0.2">
      <c r="B19" s="109"/>
      <c r="C19" s="108" t="s">
        <v>61</v>
      </c>
      <c r="D19" s="45">
        <v>7.8E-2</v>
      </c>
      <c r="E19" s="45">
        <v>0.11199999999999999</v>
      </c>
      <c r="F19" s="45">
        <v>0.19</v>
      </c>
      <c r="G19" s="429" t="s">
        <v>189</v>
      </c>
    </row>
    <row r="20" spans="2:7" x14ac:dyDescent="0.2">
      <c r="B20" s="109"/>
      <c r="C20" s="108" t="s">
        <v>63</v>
      </c>
      <c r="D20" s="45">
        <v>0.19</v>
      </c>
      <c r="E20" s="45">
        <v>0.04</v>
      </c>
      <c r="F20" s="45">
        <v>0.23</v>
      </c>
      <c r="G20" s="429" t="s">
        <v>190</v>
      </c>
    </row>
    <row r="21" spans="2:7" x14ac:dyDescent="0.2">
      <c r="B21" s="109"/>
      <c r="C21" s="108" t="s">
        <v>64</v>
      </c>
      <c r="D21" s="45">
        <v>0.38171775072070102</v>
      </c>
      <c r="E21" s="45">
        <v>0.12744851235285401</v>
      </c>
      <c r="F21" s="45">
        <v>0.50916626307355506</v>
      </c>
      <c r="G21" s="429" t="s">
        <v>183</v>
      </c>
    </row>
    <row r="22" spans="2:7" x14ac:dyDescent="0.2">
      <c r="B22" s="109"/>
      <c r="C22" s="108" t="s">
        <v>65</v>
      </c>
      <c r="D22" s="45">
        <v>0.11800000000000001</v>
      </c>
      <c r="E22" s="45">
        <v>1.4999999999999999E-2</v>
      </c>
      <c r="F22" s="45">
        <v>0.13300000000000001</v>
      </c>
      <c r="G22" s="429" t="s">
        <v>230</v>
      </c>
    </row>
    <row r="23" spans="2:7" x14ac:dyDescent="0.2">
      <c r="B23" s="109"/>
      <c r="C23" s="108" t="s">
        <v>66</v>
      </c>
      <c r="D23" s="45">
        <v>0.31685999999999998</v>
      </c>
      <c r="E23" s="45">
        <v>0.13063</v>
      </c>
      <c r="F23" s="45">
        <v>0.44748999999999994</v>
      </c>
      <c r="G23" s="429" t="s">
        <v>368</v>
      </c>
    </row>
    <row r="24" spans="2:7" x14ac:dyDescent="0.2">
      <c r="B24" s="109"/>
      <c r="C24" s="108" t="s">
        <v>68</v>
      </c>
      <c r="D24" s="45">
        <v>0.218</v>
      </c>
      <c r="E24" s="45">
        <v>3.6000000000000004E-2</v>
      </c>
      <c r="F24" s="45">
        <v>0.254</v>
      </c>
      <c r="G24" s="429" t="s">
        <v>193</v>
      </c>
    </row>
    <row r="25" spans="2:7" x14ac:dyDescent="0.2">
      <c r="B25" s="109"/>
      <c r="C25" s="108" t="s">
        <v>71</v>
      </c>
      <c r="D25" s="45">
        <v>0.26900000000000002</v>
      </c>
      <c r="E25" s="45">
        <v>7.8E-2</v>
      </c>
      <c r="F25" s="45">
        <v>0.34700000000000003</v>
      </c>
      <c r="G25" s="429" t="s">
        <v>405</v>
      </c>
    </row>
    <row r="26" spans="2:7" x14ac:dyDescent="0.2">
      <c r="B26" s="109"/>
      <c r="C26" s="108" t="s">
        <v>72</v>
      </c>
      <c r="D26" s="45">
        <v>8.4000000000000005E-2</v>
      </c>
      <c r="E26" s="45">
        <v>8.199999999999999E-2</v>
      </c>
      <c r="F26" s="45">
        <v>0.16599999999999998</v>
      </c>
      <c r="G26" s="429" t="s">
        <v>196</v>
      </c>
    </row>
    <row r="27" spans="2:7" x14ac:dyDescent="0.2">
      <c r="B27" s="109"/>
      <c r="C27" s="108" t="s">
        <v>73</v>
      </c>
      <c r="D27" s="45">
        <v>0.25632871866070001</v>
      </c>
      <c r="E27" s="45">
        <v>7.3707836325418094E-2</v>
      </c>
      <c r="F27" s="45">
        <v>0.33003655498611811</v>
      </c>
      <c r="G27" s="429" t="s">
        <v>197</v>
      </c>
    </row>
    <row r="28" spans="2:7" x14ac:dyDescent="0.2">
      <c r="B28" s="109"/>
      <c r="C28" s="108" t="s">
        <v>75</v>
      </c>
      <c r="D28" s="45">
        <v>0.435</v>
      </c>
      <c r="E28" s="45">
        <v>0.20800000000000002</v>
      </c>
      <c r="F28" s="45">
        <v>0.64300000000000002</v>
      </c>
      <c r="G28" s="429" t="s">
        <v>215</v>
      </c>
    </row>
    <row r="29" spans="2:7" x14ac:dyDescent="0.2">
      <c r="B29" s="109"/>
      <c r="C29" s="108" t="s">
        <v>76</v>
      </c>
      <c r="D29" s="45">
        <v>0.17300000000000001</v>
      </c>
      <c r="E29" s="45">
        <v>8.5000000000000006E-2</v>
      </c>
      <c r="F29" s="45">
        <v>0.25800000000000001</v>
      </c>
      <c r="G29" s="429" t="s">
        <v>212</v>
      </c>
    </row>
    <row r="30" spans="2:7" x14ac:dyDescent="0.2">
      <c r="B30" s="109"/>
      <c r="C30" s="108" t="s">
        <v>392</v>
      </c>
      <c r="D30" s="45">
        <v>0.22</v>
      </c>
      <c r="E30" s="45">
        <v>0.222</v>
      </c>
      <c r="F30" s="45">
        <v>0.442</v>
      </c>
      <c r="G30" s="429" t="s">
        <v>339</v>
      </c>
    </row>
    <row r="31" spans="2:7" x14ac:dyDescent="0.2">
      <c r="B31" s="109"/>
      <c r="C31" s="108" t="s">
        <v>77</v>
      </c>
      <c r="D31" s="45">
        <v>0.18899999999999997</v>
      </c>
      <c r="E31" s="45">
        <v>2.2000000000000002E-2</v>
      </c>
      <c r="F31" s="45">
        <v>0.21099999999999997</v>
      </c>
      <c r="G31" s="429" t="s">
        <v>199</v>
      </c>
    </row>
    <row r="32" spans="2:7" x14ac:dyDescent="0.2">
      <c r="B32" s="109"/>
      <c r="C32" s="108" t="s">
        <v>78</v>
      </c>
      <c r="D32" s="45">
        <v>0.29499999999999998</v>
      </c>
      <c r="E32" s="45">
        <v>9.0999999999999998E-2</v>
      </c>
      <c r="F32" s="45">
        <v>0.38600000000000001</v>
      </c>
      <c r="G32" s="429" t="s">
        <v>200</v>
      </c>
    </row>
    <row r="33" spans="2:7" x14ac:dyDescent="0.2">
      <c r="B33" s="109"/>
      <c r="C33" s="108" t="s">
        <v>79</v>
      </c>
      <c r="D33" s="45">
        <v>0.13200000000000001</v>
      </c>
      <c r="E33" s="45">
        <v>3.4000000000000002E-2</v>
      </c>
      <c r="F33" s="45">
        <v>0.16600000000000001</v>
      </c>
      <c r="G33" s="429" t="s">
        <v>190</v>
      </c>
    </row>
    <row r="34" spans="2:7" x14ac:dyDescent="0.2">
      <c r="B34" s="109"/>
      <c r="C34" s="108" t="s">
        <v>80</v>
      </c>
      <c r="D34" s="45">
        <v>0.14032203187126199</v>
      </c>
      <c r="E34" s="45">
        <v>1.9458935893319599E-2</v>
      </c>
      <c r="F34" s="45">
        <v>0.15978096776458159</v>
      </c>
      <c r="G34" s="429" t="s">
        <v>180</v>
      </c>
    </row>
    <row r="35" spans="2:7" x14ac:dyDescent="0.2">
      <c r="B35" s="109"/>
      <c r="C35" s="108" t="s">
        <v>81</v>
      </c>
      <c r="D35" s="45">
        <v>0.34399999999999997</v>
      </c>
      <c r="E35" s="45">
        <v>0.25</v>
      </c>
      <c r="F35" s="45">
        <v>0.59399999999999997</v>
      </c>
      <c r="G35" s="429" t="s">
        <v>187</v>
      </c>
    </row>
    <row r="36" spans="2:7" x14ac:dyDescent="0.2">
      <c r="B36" s="109"/>
      <c r="C36" s="108" t="s">
        <v>83</v>
      </c>
      <c r="D36" s="45">
        <v>4.0999999999999995E-2</v>
      </c>
      <c r="E36" s="45">
        <v>3.5000000000000003E-2</v>
      </c>
      <c r="F36" s="45">
        <v>7.5999999999999998E-2</v>
      </c>
      <c r="G36" s="429" t="s">
        <v>232</v>
      </c>
    </row>
    <row r="37" spans="2:7" x14ac:dyDescent="0.2">
      <c r="B37" s="109"/>
      <c r="C37" s="108" t="s">
        <v>84</v>
      </c>
      <c r="D37" s="45">
        <v>8.3000000000000004E-2</v>
      </c>
      <c r="E37" s="45">
        <v>7.6999999999999999E-2</v>
      </c>
      <c r="F37" s="45">
        <v>0.16</v>
      </c>
      <c r="G37" s="429" t="s">
        <v>202</v>
      </c>
    </row>
    <row r="38" spans="2:7" x14ac:dyDescent="0.2">
      <c r="B38" s="109"/>
      <c r="C38" s="108" t="s">
        <v>86</v>
      </c>
      <c r="D38" s="45">
        <v>9.6999999999999989E-2</v>
      </c>
      <c r="E38" s="45">
        <v>8.5999999999999993E-2</v>
      </c>
      <c r="F38" s="45">
        <v>0.183</v>
      </c>
      <c r="G38" s="429" t="s">
        <v>370</v>
      </c>
    </row>
    <row r="39" spans="2:7" x14ac:dyDescent="0.2">
      <c r="B39" s="109"/>
      <c r="C39" s="108" t="s">
        <v>87</v>
      </c>
      <c r="D39" s="45">
        <v>0.29100000000000004</v>
      </c>
      <c r="E39" s="45">
        <v>8.3000000000000004E-2</v>
      </c>
      <c r="F39" s="45">
        <v>0.37400000000000005</v>
      </c>
      <c r="G39" s="429" t="s">
        <v>200</v>
      </c>
    </row>
    <row r="40" spans="2:7" x14ac:dyDescent="0.2">
      <c r="B40" s="109"/>
      <c r="C40" s="108" t="s">
        <v>88</v>
      </c>
      <c r="D40" s="45">
        <v>9.5514044162906001E-2</v>
      </c>
      <c r="E40" s="45">
        <v>7.9444061424150003E-2</v>
      </c>
      <c r="F40" s="45">
        <v>0.17495810558705599</v>
      </c>
      <c r="G40" s="429" t="s">
        <v>180</v>
      </c>
    </row>
    <row r="41" spans="2:7" x14ac:dyDescent="0.2">
      <c r="B41" s="109"/>
      <c r="C41" s="108" t="s">
        <v>89</v>
      </c>
      <c r="D41" s="45">
        <v>2.1999999999999999E-2</v>
      </c>
      <c r="E41" s="45">
        <v>6.0000000000000001E-3</v>
      </c>
      <c r="F41" s="45">
        <v>2.7999999999999997E-2</v>
      </c>
      <c r="G41" s="429" t="s">
        <v>371</v>
      </c>
    </row>
    <row r="42" spans="2:7" x14ac:dyDescent="0.2">
      <c r="B42" s="109"/>
      <c r="C42" s="108" t="s">
        <v>91</v>
      </c>
      <c r="D42" s="45">
        <v>2.5000000000000001E-2</v>
      </c>
      <c r="E42" s="45">
        <v>9.6000000000000002E-2</v>
      </c>
      <c r="F42" s="45">
        <v>0.121</v>
      </c>
      <c r="G42" s="429" t="s">
        <v>371</v>
      </c>
    </row>
    <row r="43" spans="2:7" x14ac:dyDescent="0.2">
      <c r="B43" s="109"/>
      <c r="C43" s="149" t="s">
        <v>93</v>
      </c>
      <c r="D43" s="45">
        <v>0.312</v>
      </c>
      <c r="E43" s="45">
        <v>0.23400000000000001</v>
      </c>
      <c r="F43" s="45">
        <v>0.54600000000000004</v>
      </c>
      <c r="G43" s="429" t="s">
        <v>405</v>
      </c>
    </row>
    <row r="44" spans="2:7" x14ac:dyDescent="0.2">
      <c r="B44" s="109"/>
      <c r="C44" s="108" t="s">
        <v>94</v>
      </c>
      <c r="D44" s="45">
        <v>0.34600000000000003</v>
      </c>
      <c r="E44" s="45">
        <v>7.5999999999999998E-2</v>
      </c>
      <c r="F44" s="45">
        <v>0.42200000000000004</v>
      </c>
      <c r="G44" s="429" t="s">
        <v>199</v>
      </c>
    </row>
    <row r="45" spans="2:7" x14ac:dyDescent="0.2">
      <c r="B45" s="109"/>
      <c r="C45" s="108" t="s">
        <v>95</v>
      </c>
      <c r="D45" s="45">
        <v>7.6999999999999999E-2</v>
      </c>
      <c r="E45" s="45">
        <v>4.4000000000000004E-2</v>
      </c>
      <c r="F45" s="45">
        <v>0.121</v>
      </c>
      <c r="G45" s="429" t="s">
        <v>193</v>
      </c>
    </row>
    <row r="46" spans="2:7" x14ac:dyDescent="0.2">
      <c r="B46" s="109"/>
      <c r="C46" s="108" t="s">
        <v>96</v>
      </c>
      <c r="D46" s="45">
        <v>0.32400000000000001</v>
      </c>
      <c r="E46" s="45">
        <v>0.115</v>
      </c>
      <c r="F46" s="45">
        <v>0.439</v>
      </c>
      <c r="G46" s="429" t="s">
        <v>181</v>
      </c>
    </row>
    <row r="47" spans="2:7" x14ac:dyDescent="0.2">
      <c r="B47" s="109"/>
      <c r="C47" s="108" t="s">
        <v>97</v>
      </c>
      <c r="D47" s="45">
        <v>0.13800000000000001</v>
      </c>
      <c r="E47" s="45">
        <v>2.5000000000000001E-2</v>
      </c>
      <c r="F47" s="45">
        <v>0.16300000000000001</v>
      </c>
      <c r="G47" s="429" t="s">
        <v>190</v>
      </c>
    </row>
    <row r="48" spans="2:7" x14ac:dyDescent="0.2">
      <c r="B48" s="109"/>
      <c r="C48" s="108" t="s">
        <v>98</v>
      </c>
      <c r="D48" s="45">
        <v>0.16399999999999998</v>
      </c>
      <c r="E48" s="45">
        <v>5.0999999999999997E-2</v>
      </c>
      <c r="F48" s="45">
        <v>0.21499999999999997</v>
      </c>
      <c r="G48" s="429" t="s">
        <v>232</v>
      </c>
    </row>
    <row r="49" spans="2:7" x14ac:dyDescent="0.2">
      <c r="B49" s="109"/>
      <c r="C49" s="108" t="s">
        <v>99</v>
      </c>
      <c r="D49" s="45">
        <v>0.16300000000000001</v>
      </c>
      <c r="E49" s="45">
        <v>8.8000000000000009E-2</v>
      </c>
      <c r="F49" s="45">
        <v>0.251</v>
      </c>
      <c r="G49" s="429" t="s">
        <v>204</v>
      </c>
    </row>
    <row r="50" spans="2:7" x14ac:dyDescent="0.2">
      <c r="B50" s="109"/>
      <c r="C50" s="108" t="s">
        <v>101</v>
      </c>
      <c r="D50" s="45">
        <v>0.20499999999999999</v>
      </c>
      <c r="E50" s="45">
        <v>3.1E-2</v>
      </c>
      <c r="F50" s="45">
        <v>0.23599999999999999</v>
      </c>
      <c r="G50" s="429" t="s">
        <v>369</v>
      </c>
    </row>
    <row r="51" spans="2:7" x14ac:dyDescent="0.2">
      <c r="B51" s="109"/>
      <c r="C51" s="108" t="s">
        <v>102</v>
      </c>
      <c r="D51" s="45">
        <v>4.4000000000000004E-2</v>
      </c>
      <c r="E51" s="45">
        <v>0.05</v>
      </c>
      <c r="F51" s="45">
        <v>9.4E-2</v>
      </c>
      <c r="G51" s="429" t="s">
        <v>181</v>
      </c>
    </row>
    <row r="52" spans="2:7" x14ac:dyDescent="0.2">
      <c r="C52" s="108" t="s">
        <v>103</v>
      </c>
      <c r="D52" s="45">
        <v>0.41899999999999998</v>
      </c>
      <c r="E52" s="45">
        <v>0.11199999999999999</v>
      </c>
      <c r="F52" s="45">
        <v>0.53099999999999992</v>
      </c>
      <c r="G52" s="429" t="s">
        <v>207</v>
      </c>
    </row>
    <row r="53" spans="2:7" x14ac:dyDescent="0.2">
      <c r="C53" s="108" t="s">
        <v>104</v>
      </c>
      <c r="D53" s="45">
        <v>0.151</v>
      </c>
      <c r="E53" s="45">
        <v>5.7999999999999996E-2</v>
      </c>
      <c r="F53" s="45">
        <v>0.20899999999999999</v>
      </c>
      <c r="G53" s="429" t="s">
        <v>200</v>
      </c>
    </row>
    <row r="54" spans="2:7" x14ac:dyDescent="0.2">
      <c r="C54" s="108" t="s">
        <v>106</v>
      </c>
      <c r="D54" s="45">
        <v>0.09</v>
      </c>
      <c r="E54" s="45">
        <v>6.0000000000000001E-3</v>
      </c>
      <c r="F54" s="45">
        <v>9.6000000000000002E-2</v>
      </c>
      <c r="G54" s="429" t="s">
        <v>191</v>
      </c>
    </row>
    <row r="55" spans="2:7" x14ac:dyDescent="0.2">
      <c r="C55" s="108" t="s">
        <v>107</v>
      </c>
      <c r="D55" s="45">
        <v>9.3000000000000013E-2</v>
      </c>
      <c r="E55" s="45">
        <v>2.6000000000000002E-2</v>
      </c>
      <c r="F55" s="45">
        <v>0.11900000000000002</v>
      </c>
      <c r="G55" s="429" t="s">
        <v>190</v>
      </c>
    </row>
    <row r="56" spans="2:7" x14ac:dyDescent="0.2">
      <c r="C56" s="108" t="s">
        <v>108</v>
      </c>
      <c r="D56" s="45">
        <v>7.8E-2</v>
      </c>
      <c r="E56" s="45">
        <v>0.05</v>
      </c>
      <c r="F56" s="45">
        <v>0.128</v>
      </c>
      <c r="G56" s="429" t="s">
        <v>185</v>
      </c>
    </row>
    <row r="57" spans="2:7" x14ac:dyDescent="0.2">
      <c r="C57" s="108" t="s">
        <v>110</v>
      </c>
      <c r="D57" s="45">
        <v>0.125</v>
      </c>
      <c r="E57" s="45">
        <v>0.192</v>
      </c>
      <c r="F57" s="45">
        <v>0.317</v>
      </c>
      <c r="G57" s="429" t="s">
        <v>208</v>
      </c>
    </row>
    <row r="58" spans="2:7" x14ac:dyDescent="0.2">
      <c r="C58" s="108" t="s">
        <v>111</v>
      </c>
      <c r="D58" s="45">
        <v>0.155</v>
      </c>
      <c r="E58" s="45">
        <v>0.13300000000000001</v>
      </c>
      <c r="F58" s="45">
        <v>0.28800000000000003</v>
      </c>
      <c r="G58" s="429" t="s">
        <v>200</v>
      </c>
    </row>
    <row r="59" spans="2:7" x14ac:dyDescent="0.2">
      <c r="C59" s="108" t="s">
        <v>112</v>
      </c>
      <c r="D59" s="45">
        <v>0.29100000000000004</v>
      </c>
      <c r="E59" s="45">
        <v>0.129</v>
      </c>
      <c r="F59" s="45">
        <v>0.42000000000000004</v>
      </c>
      <c r="G59" s="429" t="s">
        <v>199</v>
      </c>
    </row>
    <row r="60" spans="2:7" x14ac:dyDescent="0.2">
      <c r="C60" s="108" t="s">
        <v>113</v>
      </c>
      <c r="D60" s="45">
        <v>8.5000000000000006E-2</v>
      </c>
      <c r="E60" s="45">
        <v>4.4999999999999998E-2</v>
      </c>
      <c r="F60" s="45">
        <v>0.13</v>
      </c>
      <c r="G60" s="429" t="s">
        <v>196</v>
      </c>
    </row>
    <row r="61" spans="2:7" x14ac:dyDescent="0.2">
      <c r="C61" s="108" t="s">
        <v>114</v>
      </c>
      <c r="D61" s="45">
        <v>0.54625752095162705</v>
      </c>
      <c r="E61" s="45">
        <v>0.11742601996957398</v>
      </c>
      <c r="F61" s="45">
        <v>0.66368354092120108</v>
      </c>
      <c r="G61" s="429" t="s">
        <v>183</v>
      </c>
    </row>
    <row r="62" spans="2:7" x14ac:dyDescent="0.2">
      <c r="C62" s="108" t="s">
        <v>115</v>
      </c>
      <c r="D62" s="45">
        <v>0.157</v>
      </c>
      <c r="E62" s="45">
        <v>2.5000000000000001E-2</v>
      </c>
      <c r="F62" s="45">
        <v>0.182</v>
      </c>
      <c r="G62" s="429" t="s">
        <v>370</v>
      </c>
    </row>
    <row r="63" spans="2:7" x14ac:dyDescent="0.2">
      <c r="C63" s="108" t="s">
        <v>116</v>
      </c>
      <c r="D63" s="45">
        <v>0.152</v>
      </c>
      <c r="E63" s="45">
        <v>3.6000000000000004E-2</v>
      </c>
      <c r="F63" s="45">
        <v>0.188</v>
      </c>
      <c r="G63" s="429" t="s">
        <v>198</v>
      </c>
    </row>
    <row r="64" spans="2:7" x14ac:dyDescent="0.2">
      <c r="C64" s="108" t="s">
        <v>117</v>
      </c>
      <c r="D64" s="45">
        <v>0.20200000000000001</v>
      </c>
      <c r="E64" s="45">
        <v>0.124</v>
      </c>
      <c r="F64" s="45">
        <v>0.32600000000000001</v>
      </c>
      <c r="G64" s="429" t="s">
        <v>209</v>
      </c>
    </row>
    <row r="65" spans="3:7" x14ac:dyDescent="0.2">
      <c r="C65" s="108" t="s">
        <v>393</v>
      </c>
      <c r="D65" s="45">
        <v>0.34100000000000003</v>
      </c>
      <c r="E65" s="45">
        <v>0.20300000000000001</v>
      </c>
      <c r="F65" s="45">
        <v>0.54400000000000004</v>
      </c>
      <c r="G65" s="429" t="s">
        <v>212</v>
      </c>
    </row>
    <row r="66" spans="3:7" x14ac:dyDescent="0.2">
      <c r="C66" s="108" t="s">
        <v>121</v>
      </c>
      <c r="D66" s="45">
        <v>0.17982057813771199</v>
      </c>
      <c r="E66" s="45">
        <v>9.4243607837436696E-2</v>
      </c>
      <c r="F66" s="45">
        <v>0.2740641859751487</v>
      </c>
      <c r="G66" s="429" t="s">
        <v>205</v>
      </c>
    </row>
    <row r="67" spans="3:7" x14ac:dyDescent="0.2">
      <c r="C67" s="108" t="s">
        <v>122</v>
      </c>
      <c r="D67" s="45">
        <v>0.158</v>
      </c>
      <c r="E67" s="45">
        <v>4.9000000000000002E-2</v>
      </c>
      <c r="F67" s="45">
        <v>0.20700000000000002</v>
      </c>
      <c r="G67" s="429" t="s">
        <v>197</v>
      </c>
    </row>
    <row r="68" spans="3:7" x14ac:dyDescent="0.2">
      <c r="C68" s="108" t="s">
        <v>124</v>
      </c>
      <c r="D68" s="45">
        <v>3.1E-2</v>
      </c>
      <c r="E68" s="45">
        <v>2.5000000000000001E-2</v>
      </c>
      <c r="F68" s="45">
        <v>5.6000000000000001E-2</v>
      </c>
      <c r="G68" s="429" t="s">
        <v>370</v>
      </c>
    </row>
    <row r="69" spans="3:7" x14ac:dyDescent="0.2">
      <c r="C69" s="108" t="s">
        <v>125</v>
      </c>
      <c r="D69" s="45">
        <v>0.248</v>
      </c>
      <c r="E69" s="45">
        <v>3.5000000000000003E-2</v>
      </c>
      <c r="F69" s="45">
        <v>0.28300000000000003</v>
      </c>
      <c r="G69" s="429" t="s">
        <v>200</v>
      </c>
    </row>
    <row r="70" spans="3:7" x14ac:dyDescent="0.2">
      <c r="C70" s="108" t="s">
        <v>126</v>
      </c>
      <c r="D70" s="45">
        <v>0.03</v>
      </c>
      <c r="E70" s="45">
        <v>2.5000000000000001E-2</v>
      </c>
      <c r="F70" s="45">
        <v>5.5E-2</v>
      </c>
      <c r="G70" s="429" t="s">
        <v>212</v>
      </c>
    </row>
    <row r="71" spans="3:7" x14ac:dyDescent="0.2">
      <c r="C71" s="108" t="s">
        <v>127</v>
      </c>
      <c r="D71" s="45">
        <v>0.23399999999999999</v>
      </c>
      <c r="E71" s="45">
        <v>7.0000000000000007E-2</v>
      </c>
      <c r="F71" s="45">
        <v>0.30399999999999999</v>
      </c>
      <c r="G71" s="429" t="s">
        <v>231</v>
      </c>
    </row>
    <row r="72" spans="3:7" x14ac:dyDescent="0.2">
      <c r="C72" s="108" t="s">
        <v>128</v>
      </c>
      <c r="D72" s="45">
        <v>9.8626000000000005E-2</v>
      </c>
      <c r="E72" s="45">
        <v>0.126665</v>
      </c>
      <c r="F72" s="45">
        <v>0.22529100000000002</v>
      </c>
      <c r="G72" s="429" t="s">
        <v>371</v>
      </c>
    </row>
    <row r="73" spans="3:7" x14ac:dyDescent="0.2">
      <c r="C73" s="108" t="s">
        <v>129</v>
      </c>
      <c r="D73" s="45">
        <v>0.27699999999999997</v>
      </c>
      <c r="E73" s="45">
        <v>0.06</v>
      </c>
      <c r="F73" s="45">
        <v>0.33699999999999997</v>
      </c>
      <c r="G73" s="429" t="s">
        <v>376</v>
      </c>
    </row>
    <row r="74" spans="3:7" x14ac:dyDescent="0.2">
      <c r="C74" s="108" t="s">
        <v>130</v>
      </c>
      <c r="D74" s="45">
        <v>2.5309161181590201E-2</v>
      </c>
      <c r="E74" s="45">
        <v>1.14442717112562E-2</v>
      </c>
      <c r="F74" s="45">
        <v>3.6753432892846404E-2</v>
      </c>
      <c r="G74" s="429" t="s">
        <v>214</v>
      </c>
    </row>
    <row r="75" spans="3:7" x14ac:dyDescent="0.2">
      <c r="C75" s="108" t="s">
        <v>131</v>
      </c>
      <c r="D75" s="45">
        <v>0.10552167259470201</v>
      </c>
      <c r="E75" s="45">
        <v>1.50683770714202E-2</v>
      </c>
      <c r="F75" s="45">
        <v>0.1205900496661222</v>
      </c>
      <c r="G75" s="429" t="s">
        <v>339</v>
      </c>
    </row>
    <row r="76" spans="3:7" x14ac:dyDescent="0.2">
      <c r="C76" s="430" t="s">
        <v>132</v>
      </c>
      <c r="D76" s="45">
        <v>0.151</v>
      </c>
      <c r="E76" s="45">
        <v>0.26800000000000002</v>
      </c>
      <c r="F76" s="45">
        <v>0.41900000000000004</v>
      </c>
      <c r="G76" s="429" t="s">
        <v>371</v>
      </c>
    </row>
    <row r="77" spans="3:7" x14ac:dyDescent="0.2">
      <c r="C77" s="430" t="s">
        <v>133</v>
      </c>
      <c r="D77" s="45">
        <v>0.14499999999999999</v>
      </c>
      <c r="E77" s="45">
        <v>5.7999999999999996E-2</v>
      </c>
      <c r="F77" s="45">
        <v>0.20299999999999999</v>
      </c>
      <c r="G77" s="429" t="s">
        <v>216</v>
      </c>
    </row>
    <row r="78" spans="3:7" x14ac:dyDescent="0.2">
      <c r="C78" s="430" t="s">
        <v>134</v>
      </c>
      <c r="D78" s="45">
        <v>0.23100000000000001</v>
      </c>
      <c r="E78" s="45">
        <v>0.14300000000000002</v>
      </c>
      <c r="F78" s="45">
        <v>0.374</v>
      </c>
      <c r="G78" s="429" t="s">
        <v>207</v>
      </c>
    </row>
    <row r="79" spans="3:7" x14ac:dyDescent="0.2">
      <c r="C79" s="434" t="s">
        <v>135</v>
      </c>
      <c r="D79" s="45">
        <v>0.35600000000000004</v>
      </c>
      <c r="E79" s="45">
        <v>5.5E-2</v>
      </c>
      <c r="F79" s="45">
        <v>0.41100000000000003</v>
      </c>
      <c r="G79" s="429" t="s">
        <v>190</v>
      </c>
    </row>
    <row r="80" spans="3:7" x14ac:dyDescent="0.2">
      <c r="C80" s="431" t="s">
        <v>136</v>
      </c>
      <c r="D80" s="432">
        <v>0.26</v>
      </c>
      <c r="E80" s="432">
        <v>0.08</v>
      </c>
      <c r="F80" s="432">
        <v>0.34</v>
      </c>
      <c r="G80" s="433" t="s">
        <v>405</v>
      </c>
    </row>
  </sheetData>
  <mergeCells count="1">
    <mergeCell ref="C4:Q5"/>
  </mergeCell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4" id="{765E7691-8AD1-4A0B-A9E1-7E7FEFDFACB6}">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B11:B51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sheetPr>
  <dimension ref="A2:R115"/>
  <sheetViews>
    <sheetView showGridLines="0" zoomScale="77" zoomScaleNormal="77" workbookViewId="0">
      <pane ySplit="9" topLeftCell="A57" activePane="bottomLeft" state="frozen"/>
      <selection pane="bottomLeft" activeCell="F75" sqref="F75"/>
    </sheetView>
  </sheetViews>
  <sheetFormatPr baseColWidth="10" defaultColWidth="9.1640625" defaultRowHeight="15" x14ac:dyDescent="0.2"/>
  <cols>
    <col min="1" max="1" width="3" customWidth="1"/>
    <col min="2" max="2" width="2" customWidth="1"/>
    <col min="3" max="3" width="28.83203125" customWidth="1"/>
    <col min="4" max="4" width="14" customWidth="1"/>
    <col min="5" max="9" width="15" bestFit="1" customWidth="1"/>
    <col min="10" max="10" width="14" bestFit="1" customWidth="1"/>
    <col min="11" max="11" width="12.5" customWidth="1"/>
    <col min="12" max="12" width="14" bestFit="1" customWidth="1"/>
    <col min="13" max="14" width="14.5" customWidth="1"/>
    <col min="15" max="15" width="14" bestFit="1" customWidth="1"/>
    <col min="16" max="16" width="14" customWidth="1"/>
    <col min="17" max="17" width="14.83203125" customWidth="1"/>
    <col min="18" max="19" width="13.5" customWidth="1"/>
    <col min="20" max="20" width="12.33203125" customWidth="1"/>
    <col min="21" max="23" width="13" customWidth="1"/>
    <col min="24" max="24" width="16.5" customWidth="1"/>
    <col min="25" max="25" width="12.83203125" customWidth="1"/>
  </cols>
  <sheetData>
    <row r="2" spans="1:18" ht="21" x14ac:dyDescent="0.25">
      <c r="A2" s="55"/>
      <c r="B2" s="55"/>
      <c r="C2" s="1" t="s">
        <v>21</v>
      </c>
      <c r="F2" s="13" t="s">
        <v>413</v>
      </c>
    </row>
    <row r="3" spans="1:18" x14ac:dyDescent="0.2">
      <c r="C3" s="15"/>
    </row>
    <row r="4" spans="1:18" x14ac:dyDescent="0.2">
      <c r="C4" s="519" t="s">
        <v>350</v>
      </c>
      <c r="D4" s="519"/>
      <c r="E4" s="519"/>
      <c r="F4" s="519"/>
      <c r="G4" s="519"/>
      <c r="H4" s="519"/>
      <c r="I4" s="519"/>
      <c r="J4" s="519"/>
      <c r="K4" s="519"/>
      <c r="L4" s="519"/>
      <c r="M4" s="519"/>
      <c r="N4" s="519"/>
      <c r="O4" s="519"/>
      <c r="P4" s="519"/>
      <c r="Q4" s="519"/>
    </row>
    <row r="5" spans="1:18" x14ac:dyDescent="0.2">
      <c r="C5" s="519"/>
      <c r="D5" s="519"/>
      <c r="E5" s="519"/>
      <c r="F5" s="519"/>
      <c r="G5" s="519"/>
      <c r="H5" s="519"/>
      <c r="I5" s="519"/>
      <c r="J5" s="519"/>
      <c r="K5" s="519"/>
      <c r="L5" s="519"/>
      <c r="M5" s="519"/>
      <c r="N5" s="519"/>
      <c r="O5" s="519"/>
      <c r="P5" s="519"/>
      <c r="Q5" s="519"/>
    </row>
    <row r="6" spans="1:18" ht="18" customHeight="1" x14ac:dyDescent="0.25">
      <c r="C6" t="s">
        <v>345</v>
      </c>
      <c r="G6" s="5"/>
      <c r="I6" s="5"/>
      <c r="R6" s="5"/>
    </row>
    <row r="7" spans="1:18" x14ac:dyDescent="0.2">
      <c r="C7" t="s">
        <v>351</v>
      </c>
      <c r="D7" s="20"/>
    </row>
    <row r="9" spans="1:18" x14ac:dyDescent="0.2">
      <c r="C9" s="33"/>
      <c r="D9" s="100">
        <v>2012</v>
      </c>
      <c r="E9" s="100">
        <v>2013</v>
      </c>
      <c r="F9" s="98">
        <v>2014</v>
      </c>
      <c r="G9" s="100">
        <v>2015</v>
      </c>
      <c r="H9" s="100">
        <v>2016</v>
      </c>
      <c r="I9" s="100">
        <v>2017</v>
      </c>
      <c r="J9" s="100">
        <v>2018</v>
      </c>
      <c r="K9" s="98">
        <v>2019</v>
      </c>
      <c r="L9" s="98">
        <v>2020</v>
      </c>
      <c r="M9" s="100">
        <v>2021</v>
      </c>
      <c r="N9" s="98">
        <v>2022</v>
      </c>
      <c r="O9" s="98">
        <v>2023</v>
      </c>
      <c r="P9" s="98">
        <v>2024</v>
      </c>
      <c r="Q9" s="98">
        <v>2025</v>
      </c>
    </row>
    <row r="10" spans="1:18" x14ac:dyDescent="0.2">
      <c r="B10" s="75"/>
      <c r="C10" s="58" t="s">
        <v>36</v>
      </c>
      <c r="D10" s="366">
        <v>930000</v>
      </c>
      <c r="E10" s="366">
        <v>950000</v>
      </c>
      <c r="F10" s="366">
        <v>970000</v>
      </c>
      <c r="G10" s="366">
        <v>1000000</v>
      </c>
      <c r="H10" s="366">
        <v>1010000</v>
      </c>
      <c r="I10" s="366">
        <v>1020000</v>
      </c>
      <c r="J10" s="366">
        <v>1040000</v>
      </c>
      <c r="K10" s="366">
        <v>1050000</v>
      </c>
      <c r="L10" s="366">
        <v>1070000</v>
      </c>
      <c r="M10" s="366">
        <v>1090000</v>
      </c>
      <c r="N10" s="366">
        <v>1100000</v>
      </c>
      <c r="O10" s="366">
        <v>1100000</v>
      </c>
      <c r="P10" s="366">
        <v>1120000</v>
      </c>
      <c r="Q10" s="366">
        <v>1130000</v>
      </c>
    </row>
    <row r="11" spans="1:18" x14ac:dyDescent="0.2">
      <c r="B11" s="75"/>
      <c r="C11" s="12" t="s">
        <v>40</v>
      </c>
      <c r="D11" s="369">
        <v>1020000</v>
      </c>
      <c r="E11" s="369">
        <v>1030000</v>
      </c>
      <c r="F11" s="369">
        <v>1080000</v>
      </c>
      <c r="G11" s="369">
        <v>1090000</v>
      </c>
      <c r="H11" s="369">
        <v>1100000</v>
      </c>
      <c r="I11" s="369">
        <v>1100000</v>
      </c>
      <c r="J11" s="369">
        <v>1080000</v>
      </c>
      <c r="K11" s="369">
        <v>1070000</v>
      </c>
      <c r="L11" s="369">
        <v>1040000</v>
      </c>
      <c r="M11" s="369">
        <v>1010000</v>
      </c>
      <c r="N11" s="369">
        <v>980000</v>
      </c>
      <c r="O11" s="370">
        <v>960000</v>
      </c>
      <c r="P11" s="370">
        <v>930000</v>
      </c>
      <c r="Q11" s="366">
        <v>900000</v>
      </c>
    </row>
    <row r="12" spans="1:18" x14ac:dyDescent="0.2">
      <c r="B12" s="75"/>
      <c r="C12" s="58" t="s">
        <v>44</v>
      </c>
      <c r="D12" s="366">
        <v>670000</v>
      </c>
      <c r="E12" s="366">
        <v>690000</v>
      </c>
      <c r="F12" s="366">
        <v>700000</v>
      </c>
      <c r="G12" s="366">
        <v>720000</v>
      </c>
      <c r="H12" s="366">
        <v>730000</v>
      </c>
      <c r="I12" s="366">
        <v>750000</v>
      </c>
      <c r="J12" s="366">
        <v>760000</v>
      </c>
      <c r="K12" s="366">
        <v>780000</v>
      </c>
      <c r="L12" s="366">
        <v>800000</v>
      </c>
      <c r="M12" s="366">
        <v>810000</v>
      </c>
      <c r="N12" s="366">
        <v>830000</v>
      </c>
      <c r="O12" s="368">
        <v>840000</v>
      </c>
      <c r="P12" s="368">
        <v>860000</v>
      </c>
      <c r="Q12" s="366">
        <v>870000</v>
      </c>
      <c r="R12" s="15"/>
    </row>
    <row r="13" spans="1:18" x14ac:dyDescent="0.2">
      <c r="B13" s="75"/>
      <c r="C13" s="58" t="s">
        <v>48</v>
      </c>
      <c r="D13" s="366">
        <v>2250000</v>
      </c>
      <c r="E13" s="366">
        <v>2250000</v>
      </c>
      <c r="F13" s="366">
        <v>2250000</v>
      </c>
      <c r="G13" s="366">
        <v>2260000</v>
      </c>
      <c r="H13" s="366">
        <v>2280000</v>
      </c>
      <c r="I13" s="366">
        <v>2270000</v>
      </c>
      <c r="J13" s="366">
        <v>2300000</v>
      </c>
      <c r="K13" s="366">
        <v>2320000</v>
      </c>
      <c r="L13" s="366">
        <v>2360000</v>
      </c>
      <c r="M13" s="366">
        <v>2400000</v>
      </c>
      <c r="N13" s="366">
        <v>2440000</v>
      </c>
      <c r="O13" s="368">
        <v>2440000</v>
      </c>
      <c r="P13" s="368">
        <v>2430000</v>
      </c>
      <c r="Q13" s="366">
        <v>2410000</v>
      </c>
    </row>
    <row r="14" spans="1:18" x14ac:dyDescent="0.2">
      <c r="B14" s="75"/>
      <c r="C14" s="58" t="s">
        <v>50</v>
      </c>
      <c r="D14" s="366">
        <v>7700</v>
      </c>
      <c r="E14" s="366">
        <v>7900</v>
      </c>
      <c r="F14" s="366">
        <v>8000</v>
      </c>
      <c r="G14" s="366">
        <v>8100</v>
      </c>
      <c r="H14" s="366">
        <v>8100</v>
      </c>
      <c r="I14" s="366">
        <v>8300</v>
      </c>
      <c r="J14" s="366">
        <v>8400</v>
      </c>
      <c r="K14" s="366">
        <v>7800</v>
      </c>
      <c r="L14" s="366">
        <v>7500</v>
      </c>
      <c r="M14" s="366">
        <v>6800</v>
      </c>
      <c r="N14" s="366">
        <v>7300</v>
      </c>
      <c r="O14" s="368">
        <v>7700</v>
      </c>
      <c r="P14" s="368">
        <v>7800</v>
      </c>
      <c r="Q14" s="366">
        <v>7800</v>
      </c>
    </row>
    <row r="15" spans="1:18" x14ac:dyDescent="0.2">
      <c r="B15" s="75"/>
      <c r="C15" s="58" t="s">
        <v>52</v>
      </c>
      <c r="D15" s="366">
        <v>210000</v>
      </c>
      <c r="E15" s="366">
        <v>220000</v>
      </c>
      <c r="F15" s="366">
        <v>220000</v>
      </c>
      <c r="G15" s="366">
        <v>230000</v>
      </c>
      <c r="H15" s="366">
        <v>230000</v>
      </c>
      <c r="I15" s="366">
        <v>230000</v>
      </c>
      <c r="J15" s="366">
        <v>230000</v>
      </c>
      <c r="K15" s="366">
        <v>240000</v>
      </c>
      <c r="L15" s="366">
        <v>240000</v>
      </c>
      <c r="M15" s="366">
        <v>240000</v>
      </c>
      <c r="N15" s="366">
        <v>240000</v>
      </c>
      <c r="O15" s="368">
        <v>250000</v>
      </c>
      <c r="P15" s="368">
        <v>250000</v>
      </c>
      <c r="Q15" s="366">
        <v>250000</v>
      </c>
    </row>
    <row r="16" spans="1:18" x14ac:dyDescent="0.2">
      <c r="B16" s="75"/>
      <c r="C16" s="58" t="s">
        <v>54</v>
      </c>
      <c r="D16" s="366">
        <v>11000</v>
      </c>
      <c r="E16" s="366">
        <v>11000</v>
      </c>
      <c r="F16" s="366">
        <v>11000</v>
      </c>
      <c r="G16" s="366">
        <v>10000</v>
      </c>
      <c r="H16" s="366">
        <v>10000</v>
      </c>
      <c r="I16" s="366">
        <v>9500</v>
      </c>
      <c r="J16" s="366">
        <v>9000</v>
      </c>
      <c r="K16" s="366">
        <v>8700</v>
      </c>
      <c r="L16" s="366">
        <v>9100</v>
      </c>
      <c r="M16" s="366">
        <v>9100</v>
      </c>
      <c r="N16" s="366">
        <v>9100</v>
      </c>
      <c r="O16" s="368">
        <v>9100</v>
      </c>
      <c r="P16" s="368">
        <v>9100</v>
      </c>
      <c r="Q16" s="366">
        <v>9000</v>
      </c>
    </row>
    <row r="17" spans="2:17" x14ac:dyDescent="0.2">
      <c r="B17" s="75"/>
      <c r="C17" s="58" t="s">
        <v>55</v>
      </c>
      <c r="D17" s="366">
        <v>320000</v>
      </c>
      <c r="E17" s="366">
        <v>320000</v>
      </c>
      <c r="F17" s="366">
        <v>320000</v>
      </c>
      <c r="G17" s="366">
        <v>320000</v>
      </c>
      <c r="H17" s="366">
        <v>320000</v>
      </c>
      <c r="I17" s="366">
        <v>310000</v>
      </c>
      <c r="J17" s="366">
        <v>310000</v>
      </c>
      <c r="K17" s="366">
        <v>310000</v>
      </c>
      <c r="L17" s="366">
        <v>310000</v>
      </c>
      <c r="M17" s="366">
        <v>320000</v>
      </c>
      <c r="N17" s="366">
        <v>320000</v>
      </c>
      <c r="O17" s="368">
        <v>310000</v>
      </c>
      <c r="P17" s="368">
        <v>320000</v>
      </c>
      <c r="Q17" s="366">
        <v>320000</v>
      </c>
    </row>
    <row r="18" spans="2:17" x14ac:dyDescent="0.2">
      <c r="B18" s="75"/>
      <c r="C18" s="58" t="s">
        <v>56</v>
      </c>
      <c r="D18" s="366">
        <v>32000</v>
      </c>
      <c r="E18" s="366">
        <v>32000</v>
      </c>
      <c r="F18" s="366">
        <v>32000</v>
      </c>
      <c r="G18" s="366">
        <v>32000</v>
      </c>
      <c r="H18" s="366">
        <v>32000</v>
      </c>
      <c r="I18" s="366">
        <v>33000</v>
      </c>
      <c r="J18" s="366">
        <v>33000</v>
      </c>
      <c r="K18" s="366">
        <v>33000</v>
      </c>
      <c r="L18" s="366">
        <v>33000</v>
      </c>
      <c r="M18" s="366">
        <v>34000</v>
      </c>
      <c r="N18" s="366">
        <v>34000</v>
      </c>
      <c r="O18" s="368">
        <v>34000</v>
      </c>
      <c r="P18" s="368">
        <v>34000</v>
      </c>
      <c r="Q18" s="366">
        <v>34000</v>
      </c>
    </row>
    <row r="19" spans="2:17" x14ac:dyDescent="0.2">
      <c r="B19" s="75"/>
      <c r="C19" s="58" t="s">
        <v>57</v>
      </c>
      <c r="D19" s="366">
        <v>180000</v>
      </c>
      <c r="E19" s="366">
        <v>180000</v>
      </c>
      <c r="F19" s="366">
        <v>180000</v>
      </c>
      <c r="G19" s="366">
        <v>180000</v>
      </c>
      <c r="H19" s="366">
        <v>180000</v>
      </c>
      <c r="I19" s="366">
        <v>180000</v>
      </c>
      <c r="J19" s="366">
        <v>180000</v>
      </c>
      <c r="K19" s="366">
        <v>170000</v>
      </c>
      <c r="L19" s="366">
        <v>170000</v>
      </c>
      <c r="M19" s="366">
        <v>170000</v>
      </c>
      <c r="N19" s="366">
        <v>180000</v>
      </c>
      <c r="O19" s="368">
        <v>180000</v>
      </c>
      <c r="P19" s="368">
        <v>180000</v>
      </c>
      <c r="Q19" s="366">
        <v>180000</v>
      </c>
    </row>
    <row r="20" spans="2:17" x14ac:dyDescent="0.2">
      <c r="B20" s="75"/>
      <c r="C20" s="58" t="s">
        <v>59</v>
      </c>
      <c r="D20" s="366">
        <v>250000</v>
      </c>
      <c r="E20" s="366">
        <v>260000</v>
      </c>
      <c r="F20" s="366">
        <v>260000</v>
      </c>
      <c r="G20" s="366">
        <v>260000</v>
      </c>
      <c r="H20" s="366">
        <v>250000</v>
      </c>
      <c r="I20" s="366">
        <v>250000</v>
      </c>
      <c r="J20" s="366">
        <v>250000</v>
      </c>
      <c r="K20" s="366">
        <v>250000</v>
      </c>
      <c r="L20" s="366">
        <v>250000</v>
      </c>
      <c r="M20" s="366">
        <v>260000</v>
      </c>
      <c r="N20" s="366">
        <v>260000</v>
      </c>
      <c r="O20" s="368">
        <v>260000</v>
      </c>
      <c r="P20" s="368">
        <v>260000</v>
      </c>
      <c r="Q20" s="366">
        <v>260000</v>
      </c>
    </row>
    <row r="21" spans="2:17" x14ac:dyDescent="0.2">
      <c r="B21" s="75"/>
      <c r="C21" s="58" t="s">
        <v>60</v>
      </c>
      <c r="D21" s="366">
        <v>9500</v>
      </c>
      <c r="E21" s="366">
        <v>9100</v>
      </c>
      <c r="F21" s="366">
        <v>9000</v>
      </c>
      <c r="G21" s="366">
        <v>8700</v>
      </c>
      <c r="H21" s="366">
        <v>8600</v>
      </c>
      <c r="I21" s="366">
        <v>8400</v>
      </c>
      <c r="J21" s="366">
        <v>7700</v>
      </c>
      <c r="K21" s="366">
        <v>7100</v>
      </c>
      <c r="L21" s="366">
        <v>6500</v>
      </c>
      <c r="M21" s="366">
        <v>6300</v>
      </c>
      <c r="N21" s="366">
        <v>6300</v>
      </c>
      <c r="O21" s="368">
        <v>6200</v>
      </c>
      <c r="P21" s="368">
        <v>6200</v>
      </c>
      <c r="Q21" s="366">
        <v>6200</v>
      </c>
    </row>
    <row r="22" spans="2:17" x14ac:dyDescent="0.2">
      <c r="B22" s="75"/>
      <c r="C22" s="58" t="s">
        <v>61</v>
      </c>
      <c r="D22" s="366">
        <v>320000</v>
      </c>
      <c r="E22" s="366">
        <v>320000</v>
      </c>
      <c r="F22" s="366">
        <v>320000</v>
      </c>
      <c r="G22" s="366">
        <v>330000</v>
      </c>
      <c r="H22" s="366">
        <v>330000</v>
      </c>
      <c r="I22" s="366">
        <v>330000</v>
      </c>
      <c r="J22" s="366">
        <v>330000</v>
      </c>
      <c r="K22" s="366">
        <v>330000</v>
      </c>
      <c r="L22" s="366">
        <v>320000</v>
      </c>
      <c r="M22" s="366">
        <v>320000</v>
      </c>
      <c r="N22" s="366">
        <v>320000</v>
      </c>
      <c r="O22" s="368">
        <v>310000</v>
      </c>
      <c r="P22" s="368">
        <v>310000</v>
      </c>
      <c r="Q22" s="366">
        <v>310000</v>
      </c>
    </row>
    <row r="23" spans="2:17" x14ac:dyDescent="0.2">
      <c r="B23" s="75"/>
      <c r="C23" s="58" t="s">
        <v>63</v>
      </c>
      <c r="D23" s="366">
        <v>390000</v>
      </c>
      <c r="E23" s="366">
        <v>400000</v>
      </c>
      <c r="F23" s="366">
        <v>410000</v>
      </c>
      <c r="G23" s="366">
        <v>420000</v>
      </c>
      <c r="H23" s="366">
        <v>430000</v>
      </c>
      <c r="I23" s="366">
        <v>440000</v>
      </c>
      <c r="J23" s="366">
        <v>450000</v>
      </c>
      <c r="K23" s="366">
        <v>450000</v>
      </c>
      <c r="L23" s="366">
        <v>460000</v>
      </c>
      <c r="M23" s="366">
        <v>460000</v>
      </c>
      <c r="N23" s="366">
        <v>460000</v>
      </c>
      <c r="O23" s="368">
        <v>470000</v>
      </c>
      <c r="P23" s="368">
        <v>480000</v>
      </c>
      <c r="Q23" s="366">
        <v>480000</v>
      </c>
    </row>
    <row r="24" spans="2:17" x14ac:dyDescent="0.2">
      <c r="B24" s="75"/>
      <c r="C24" s="58" t="s">
        <v>64</v>
      </c>
      <c r="D24" s="366">
        <v>180000</v>
      </c>
      <c r="E24" s="366">
        <v>180000</v>
      </c>
      <c r="F24" s="366">
        <v>180000</v>
      </c>
      <c r="G24" s="366">
        <v>180000</v>
      </c>
      <c r="H24" s="366">
        <v>180000</v>
      </c>
      <c r="I24" s="366">
        <v>190000</v>
      </c>
      <c r="J24" s="366">
        <v>190000</v>
      </c>
      <c r="K24" s="366">
        <v>190000</v>
      </c>
      <c r="L24" s="366">
        <v>200000</v>
      </c>
      <c r="M24" s="366">
        <v>210000</v>
      </c>
      <c r="N24" s="366">
        <v>210000</v>
      </c>
      <c r="O24" s="368">
        <v>210000</v>
      </c>
      <c r="P24" s="368">
        <v>220000</v>
      </c>
      <c r="Q24" s="366">
        <v>220000</v>
      </c>
    </row>
    <row r="25" spans="2:17" x14ac:dyDescent="0.2">
      <c r="B25" s="75"/>
      <c r="C25" s="58" t="s">
        <v>65</v>
      </c>
      <c r="D25" s="366">
        <v>140000</v>
      </c>
      <c r="E25" s="366">
        <v>150000</v>
      </c>
      <c r="F25" s="366">
        <v>150000</v>
      </c>
      <c r="G25" s="366">
        <v>150000</v>
      </c>
      <c r="H25" s="366">
        <v>150000</v>
      </c>
      <c r="I25" s="366">
        <v>160000</v>
      </c>
      <c r="J25" s="366">
        <v>160000</v>
      </c>
      <c r="K25" s="366">
        <v>170000</v>
      </c>
      <c r="L25" s="366">
        <v>170000</v>
      </c>
      <c r="M25" s="366">
        <v>170000</v>
      </c>
      <c r="N25" s="366">
        <v>180000</v>
      </c>
      <c r="O25" s="368">
        <v>180000</v>
      </c>
      <c r="P25" s="368">
        <v>200000</v>
      </c>
      <c r="Q25" s="366">
        <v>200000</v>
      </c>
    </row>
    <row r="26" spans="2:17" x14ac:dyDescent="0.2">
      <c r="B26" s="75"/>
      <c r="C26" s="58" t="s">
        <v>66</v>
      </c>
      <c r="D26" s="366">
        <v>13000</v>
      </c>
      <c r="E26" s="366">
        <v>13000</v>
      </c>
      <c r="F26" s="366">
        <v>14000</v>
      </c>
      <c r="G26" s="366">
        <v>14000</v>
      </c>
      <c r="H26" s="366">
        <v>14000</v>
      </c>
      <c r="I26" s="366">
        <v>14000</v>
      </c>
      <c r="J26" s="366">
        <v>14000</v>
      </c>
      <c r="K26" s="366">
        <v>14000</v>
      </c>
      <c r="L26" s="366">
        <v>14000</v>
      </c>
      <c r="M26" s="366">
        <v>14000</v>
      </c>
      <c r="N26" s="366">
        <v>14000</v>
      </c>
      <c r="O26" s="368">
        <v>14000</v>
      </c>
      <c r="P26" s="368">
        <v>14000</v>
      </c>
      <c r="Q26" s="366">
        <v>14000</v>
      </c>
    </row>
    <row r="27" spans="2:17" x14ac:dyDescent="0.2">
      <c r="B27" s="75"/>
      <c r="C27" s="58" t="s">
        <v>67</v>
      </c>
      <c r="D27" s="366">
        <v>120000</v>
      </c>
      <c r="E27" s="366">
        <v>120000</v>
      </c>
      <c r="F27" s="366">
        <v>120000</v>
      </c>
      <c r="G27" s="366">
        <v>120000</v>
      </c>
      <c r="H27" s="366">
        <v>120000</v>
      </c>
      <c r="I27" s="366">
        <v>120000</v>
      </c>
      <c r="J27" s="366">
        <v>120000</v>
      </c>
      <c r="K27" s="366">
        <v>120000</v>
      </c>
      <c r="L27" s="366">
        <v>120000</v>
      </c>
      <c r="M27" s="366">
        <v>130000</v>
      </c>
      <c r="N27" s="366">
        <v>130000</v>
      </c>
      <c r="O27" s="368">
        <v>130000</v>
      </c>
      <c r="P27" s="368">
        <v>130000</v>
      </c>
      <c r="Q27" s="366">
        <v>130000</v>
      </c>
    </row>
    <row r="28" spans="2:17" x14ac:dyDescent="0.2">
      <c r="B28" s="75"/>
      <c r="C28" s="58" t="s">
        <v>68</v>
      </c>
      <c r="D28" s="366">
        <v>480000</v>
      </c>
      <c r="E28" s="366">
        <v>480000</v>
      </c>
      <c r="F28" s="366">
        <v>490000</v>
      </c>
      <c r="G28" s="366">
        <v>490000</v>
      </c>
      <c r="H28" s="366">
        <v>490000</v>
      </c>
      <c r="I28" s="366">
        <v>490000</v>
      </c>
      <c r="J28" s="366">
        <v>480000</v>
      </c>
      <c r="K28" s="366">
        <v>480000</v>
      </c>
      <c r="L28" s="366">
        <v>490000</v>
      </c>
      <c r="M28" s="366">
        <v>490000</v>
      </c>
      <c r="N28" s="366">
        <v>490000</v>
      </c>
      <c r="O28" s="368">
        <v>500000</v>
      </c>
      <c r="P28" s="368">
        <v>500000</v>
      </c>
      <c r="Q28" s="366">
        <v>510000</v>
      </c>
    </row>
    <row r="29" spans="2:17" x14ac:dyDescent="0.2">
      <c r="B29" s="75"/>
      <c r="C29" s="58" t="s">
        <v>69</v>
      </c>
      <c r="D29" s="366">
        <v>14000</v>
      </c>
      <c r="E29" s="366">
        <v>14000</v>
      </c>
      <c r="F29" s="366">
        <v>14000</v>
      </c>
      <c r="G29" s="366">
        <v>14000</v>
      </c>
      <c r="H29" s="366">
        <v>14000</v>
      </c>
      <c r="I29" s="366">
        <v>14000</v>
      </c>
      <c r="J29" s="366">
        <v>14000</v>
      </c>
      <c r="K29" s="366">
        <v>14000</v>
      </c>
      <c r="L29" s="366">
        <v>14000</v>
      </c>
      <c r="M29" s="366">
        <v>14000</v>
      </c>
      <c r="N29" s="366">
        <v>14000</v>
      </c>
      <c r="O29" s="368">
        <v>14000</v>
      </c>
      <c r="P29" s="368">
        <v>14000</v>
      </c>
      <c r="Q29" s="366">
        <v>14000</v>
      </c>
    </row>
    <row r="30" spans="2:17" x14ac:dyDescent="0.2">
      <c r="B30" s="75"/>
      <c r="C30" s="58" t="s">
        <v>70</v>
      </c>
      <c r="D30" s="366">
        <v>740000</v>
      </c>
      <c r="E30" s="366">
        <v>750000</v>
      </c>
      <c r="F30" s="366">
        <v>750000</v>
      </c>
      <c r="G30" s="366">
        <v>760000</v>
      </c>
      <c r="H30" s="366">
        <v>760000</v>
      </c>
      <c r="I30" s="366">
        <v>770000</v>
      </c>
      <c r="J30" s="366">
        <v>770000</v>
      </c>
      <c r="K30" s="366">
        <v>770000</v>
      </c>
      <c r="L30" s="366">
        <v>770000</v>
      </c>
      <c r="M30" s="366">
        <v>770000</v>
      </c>
      <c r="N30" s="366">
        <v>770000</v>
      </c>
      <c r="O30" s="368">
        <v>760000</v>
      </c>
      <c r="P30" s="368">
        <v>750000</v>
      </c>
      <c r="Q30" s="366">
        <v>740000</v>
      </c>
    </row>
    <row r="31" spans="2:17" x14ac:dyDescent="0.2">
      <c r="B31" s="75"/>
      <c r="C31" s="58" t="s">
        <v>71</v>
      </c>
      <c r="D31" s="366">
        <v>1740000</v>
      </c>
      <c r="E31" s="366">
        <v>1790000</v>
      </c>
      <c r="F31" s="366">
        <v>1840000</v>
      </c>
      <c r="G31" s="366">
        <v>1890000</v>
      </c>
      <c r="H31" s="366">
        <v>1940000</v>
      </c>
      <c r="I31" s="366">
        <v>2020000</v>
      </c>
      <c r="J31" s="366">
        <v>2090000</v>
      </c>
      <c r="K31" s="366">
        <v>2140000</v>
      </c>
      <c r="L31" s="366">
        <v>2190000</v>
      </c>
      <c r="M31" s="366">
        <v>2250000</v>
      </c>
      <c r="N31" s="366">
        <v>2300000</v>
      </c>
      <c r="O31" s="368">
        <v>2360000</v>
      </c>
      <c r="P31" s="368">
        <v>2410000</v>
      </c>
      <c r="Q31" s="366">
        <v>2460000</v>
      </c>
    </row>
    <row r="32" spans="2:17" x14ac:dyDescent="0.2">
      <c r="B32" s="75"/>
      <c r="C32" s="58" t="s">
        <v>72</v>
      </c>
      <c r="D32" s="366">
        <v>1440000</v>
      </c>
      <c r="E32" s="366">
        <v>1500000</v>
      </c>
      <c r="F32" s="366">
        <v>1530000</v>
      </c>
      <c r="G32" s="366">
        <v>1550000</v>
      </c>
      <c r="H32" s="366">
        <v>1500000</v>
      </c>
      <c r="I32" s="366">
        <v>1490000</v>
      </c>
      <c r="J32" s="366">
        <v>1370000</v>
      </c>
      <c r="K32" s="366">
        <v>1320000</v>
      </c>
      <c r="L32" s="366">
        <v>1330000</v>
      </c>
      <c r="M32" s="366">
        <v>1290000</v>
      </c>
      <c r="N32" s="366">
        <v>1310000</v>
      </c>
      <c r="O32" s="368">
        <v>1330000</v>
      </c>
      <c r="P32" s="368">
        <v>1340000</v>
      </c>
      <c r="Q32" s="366">
        <v>1350000</v>
      </c>
    </row>
    <row r="33" spans="2:17" x14ac:dyDescent="0.2">
      <c r="B33" s="75"/>
      <c r="C33" s="58" t="s">
        <v>73</v>
      </c>
      <c r="D33" s="366">
        <v>86000</v>
      </c>
      <c r="E33" s="366">
        <v>85000</v>
      </c>
      <c r="F33" s="366">
        <v>85000</v>
      </c>
      <c r="G33" s="366">
        <v>83000</v>
      </c>
      <c r="H33" s="366">
        <v>79000</v>
      </c>
      <c r="I33" s="366">
        <v>77000</v>
      </c>
      <c r="J33" s="366">
        <v>75000</v>
      </c>
      <c r="K33" s="366">
        <v>74000</v>
      </c>
      <c r="L33" s="366">
        <v>73000</v>
      </c>
      <c r="M33" s="366">
        <v>73000</v>
      </c>
      <c r="N33" s="366">
        <v>72000</v>
      </c>
      <c r="O33" s="368">
        <v>72000</v>
      </c>
      <c r="P33" s="368">
        <v>71000</v>
      </c>
      <c r="Q33" s="366">
        <v>71000</v>
      </c>
    </row>
    <row r="34" spans="2:17" x14ac:dyDescent="0.2">
      <c r="B34" s="75"/>
      <c r="C34" s="58" t="s">
        <v>74</v>
      </c>
      <c r="D34" s="366">
        <v>58000</v>
      </c>
      <c r="E34" s="366">
        <v>57000</v>
      </c>
      <c r="F34" s="366">
        <v>57000</v>
      </c>
      <c r="G34" s="366">
        <v>56000</v>
      </c>
      <c r="H34" s="366">
        <v>55000</v>
      </c>
      <c r="I34" s="366">
        <v>55000</v>
      </c>
      <c r="J34" s="366">
        <v>55000</v>
      </c>
      <c r="K34" s="366">
        <v>55000</v>
      </c>
      <c r="L34" s="366">
        <v>56000</v>
      </c>
      <c r="M34" s="366">
        <v>57000</v>
      </c>
      <c r="N34" s="366">
        <v>57000</v>
      </c>
      <c r="O34" s="368">
        <v>58000</v>
      </c>
      <c r="P34" s="368">
        <v>60000</v>
      </c>
      <c r="Q34" s="366">
        <v>61000</v>
      </c>
    </row>
    <row r="35" spans="2:17" x14ac:dyDescent="0.2">
      <c r="B35" s="75"/>
      <c r="C35" s="58" t="s">
        <v>75</v>
      </c>
      <c r="D35" s="366">
        <v>35000</v>
      </c>
      <c r="E35" s="366">
        <v>35000</v>
      </c>
      <c r="F35" s="366">
        <v>35000</v>
      </c>
      <c r="G35" s="366">
        <v>34000</v>
      </c>
      <c r="H35" s="366">
        <v>33000</v>
      </c>
      <c r="I35" s="366">
        <v>33000</v>
      </c>
      <c r="J35" s="366">
        <v>32000</v>
      </c>
      <c r="K35" s="366">
        <v>32000</v>
      </c>
      <c r="L35" s="366">
        <v>32000</v>
      </c>
      <c r="M35" s="366">
        <v>32000</v>
      </c>
      <c r="N35" s="366">
        <v>31000</v>
      </c>
      <c r="O35" s="368">
        <v>31000</v>
      </c>
      <c r="P35" s="368">
        <v>31000</v>
      </c>
      <c r="Q35" s="366">
        <v>31000</v>
      </c>
    </row>
    <row r="36" spans="2:17" x14ac:dyDescent="0.2">
      <c r="B36" s="75"/>
      <c r="C36" s="58" t="s">
        <v>76</v>
      </c>
      <c r="D36" s="366">
        <v>1520000</v>
      </c>
      <c r="E36" s="366">
        <v>1520000</v>
      </c>
      <c r="F36" s="366">
        <v>1550000</v>
      </c>
      <c r="G36" s="366">
        <v>1590000</v>
      </c>
      <c r="H36" s="366">
        <v>1630000</v>
      </c>
      <c r="I36" s="366">
        <v>1670000</v>
      </c>
      <c r="J36" s="366">
        <v>1730000</v>
      </c>
      <c r="K36" s="366">
        <v>1780000</v>
      </c>
      <c r="L36" s="366">
        <v>1820000</v>
      </c>
      <c r="M36" s="366">
        <v>1850000</v>
      </c>
      <c r="N36" s="366">
        <v>1870000</v>
      </c>
      <c r="O36" s="368">
        <v>1890000</v>
      </c>
      <c r="P36" s="368">
        <v>1910000</v>
      </c>
      <c r="Q36" s="366">
        <v>1920000</v>
      </c>
    </row>
    <row r="37" spans="2:17" x14ac:dyDescent="0.2">
      <c r="B37" s="75"/>
      <c r="C37" s="58" t="s">
        <v>392</v>
      </c>
      <c r="D37" s="366">
        <v>21000</v>
      </c>
      <c r="E37" s="366">
        <v>21000</v>
      </c>
      <c r="F37" s="366">
        <v>21000</v>
      </c>
      <c r="G37" s="366">
        <v>21000</v>
      </c>
      <c r="H37" s="366">
        <v>20000</v>
      </c>
      <c r="I37" s="366">
        <v>20000</v>
      </c>
      <c r="J37" s="366">
        <v>19000</v>
      </c>
      <c r="K37" s="366">
        <v>19000</v>
      </c>
      <c r="L37" s="366">
        <v>19000</v>
      </c>
      <c r="M37" s="366">
        <v>18000</v>
      </c>
      <c r="N37" s="366">
        <v>18000</v>
      </c>
      <c r="O37" s="368">
        <v>18000</v>
      </c>
      <c r="P37" s="368">
        <v>18000</v>
      </c>
      <c r="Q37" s="366">
        <v>18000</v>
      </c>
    </row>
    <row r="38" spans="2:17" x14ac:dyDescent="0.2">
      <c r="B38" s="75"/>
      <c r="C38" s="58" t="s">
        <v>77</v>
      </c>
      <c r="D38" s="366">
        <v>29000</v>
      </c>
      <c r="E38" s="366">
        <v>30000</v>
      </c>
      <c r="F38" s="366">
        <v>30000</v>
      </c>
      <c r="G38" s="366">
        <v>30000</v>
      </c>
      <c r="H38" s="366">
        <v>29000</v>
      </c>
      <c r="I38" s="366">
        <v>29000</v>
      </c>
      <c r="J38" s="366">
        <v>29000</v>
      </c>
      <c r="K38" s="366">
        <v>29000</v>
      </c>
      <c r="L38" s="366">
        <v>29000</v>
      </c>
      <c r="M38" s="366">
        <v>30000</v>
      </c>
      <c r="N38" s="366">
        <v>30000</v>
      </c>
      <c r="O38" s="368">
        <v>30000</v>
      </c>
      <c r="P38" s="368">
        <v>31000</v>
      </c>
      <c r="Q38" s="366">
        <v>31000</v>
      </c>
    </row>
    <row r="39" spans="2:17" x14ac:dyDescent="0.2">
      <c r="B39" s="75"/>
      <c r="C39" s="58" t="s">
        <v>78</v>
      </c>
      <c r="D39" s="366">
        <v>650000</v>
      </c>
      <c r="E39" s="366">
        <v>660000</v>
      </c>
      <c r="F39" s="366">
        <v>660000</v>
      </c>
      <c r="G39" s="366">
        <v>670000</v>
      </c>
      <c r="H39" s="366">
        <v>660000</v>
      </c>
      <c r="I39" s="366">
        <v>650000</v>
      </c>
      <c r="J39" s="366">
        <v>650000</v>
      </c>
      <c r="K39" s="366">
        <v>650000</v>
      </c>
      <c r="L39" s="366">
        <v>660000</v>
      </c>
      <c r="M39" s="366">
        <v>660000</v>
      </c>
      <c r="N39" s="366">
        <v>660000</v>
      </c>
      <c r="O39" s="368">
        <v>670000</v>
      </c>
      <c r="P39" s="368">
        <v>670000</v>
      </c>
      <c r="Q39" s="366">
        <v>670000</v>
      </c>
    </row>
    <row r="40" spans="2:17" x14ac:dyDescent="0.2">
      <c r="B40" s="75"/>
      <c r="C40" s="58" t="s">
        <v>79</v>
      </c>
      <c r="D40" s="366">
        <v>140000</v>
      </c>
      <c r="E40" s="366">
        <v>140000</v>
      </c>
      <c r="F40" s="366">
        <v>140000</v>
      </c>
      <c r="G40" s="366">
        <v>150000</v>
      </c>
      <c r="H40" s="366">
        <v>150000</v>
      </c>
      <c r="I40" s="366">
        <v>150000</v>
      </c>
      <c r="J40" s="366">
        <v>150000</v>
      </c>
      <c r="K40" s="366">
        <v>150000</v>
      </c>
      <c r="L40" s="366">
        <v>160000</v>
      </c>
      <c r="M40" s="366">
        <v>160000</v>
      </c>
      <c r="N40" s="366">
        <v>160000</v>
      </c>
      <c r="O40" s="368">
        <v>160000</v>
      </c>
      <c r="P40" s="368">
        <v>160000</v>
      </c>
      <c r="Q40" s="366">
        <v>160000</v>
      </c>
    </row>
    <row r="41" spans="2:17" x14ac:dyDescent="0.2">
      <c r="B41" s="75"/>
      <c r="C41" s="58" t="s">
        <v>80</v>
      </c>
      <c r="D41" s="366">
        <v>34000</v>
      </c>
      <c r="E41" s="366">
        <v>35000</v>
      </c>
      <c r="F41" s="366">
        <v>35000</v>
      </c>
      <c r="G41" s="366">
        <v>35000</v>
      </c>
      <c r="H41" s="366">
        <v>35000</v>
      </c>
      <c r="I41" s="366">
        <v>34000</v>
      </c>
      <c r="J41" s="366">
        <v>34000</v>
      </c>
      <c r="K41" s="366">
        <v>35000</v>
      </c>
      <c r="L41" s="366">
        <v>35000</v>
      </c>
      <c r="M41" s="366">
        <v>35000</v>
      </c>
      <c r="N41" s="366">
        <v>35000</v>
      </c>
      <c r="O41" s="368">
        <v>36000</v>
      </c>
      <c r="P41" s="368">
        <v>36000</v>
      </c>
      <c r="Q41" s="366">
        <v>36000</v>
      </c>
    </row>
    <row r="42" spans="2:17" x14ac:dyDescent="0.2">
      <c r="B42" s="75"/>
      <c r="C42" s="58" t="s">
        <v>81</v>
      </c>
      <c r="D42" s="366">
        <v>310000</v>
      </c>
      <c r="E42" s="366">
        <v>300000</v>
      </c>
      <c r="F42" s="366">
        <v>300000</v>
      </c>
      <c r="G42" s="366">
        <v>300000</v>
      </c>
      <c r="H42" s="366">
        <v>300000</v>
      </c>
      <c r="I42" s="366">
        <v>300000</v>
      </c>
      <c r="J42" s="366">
        <v>300000</v>
      </c>
      <c r="K42" s="366">
        <v>300000</v>
      </c>
      <c r="L42" s="366">
        <v>300000</v>
      </c>
      <c r="M42" s="366">
        <v>300000</v>
      </c>
      <c r="N42" s="366">
        <v>290000</v>
      </c>
      <c r="O42" s="368">
        <v>290000</v>
      </c>
      <c r="P42" s="368">
        <v>290000</v>
      </c>
      <c r="Q42" s="366">
        <v>290000</v>
      </c>
    </row>
    <row r="43" spans="2:17" x14ac:dyDescent="0.2">
      <c r="B43" s="75"/>
      <c r="C43" s="58" t="s">
        <v>82</v>
      </c>
      <c r="D43" s="366">
        <v>160000</v>
      </c>
      <c r="E43" s="366">
        <v>160000</v>
      </c>
      <c r="F43" s="366">
        <v>160000</v>
      </c>
      <c r="G43" s="366">
        <v>170000</v>
      </c>
      <c r="H43" s="366">
        <v>170000</v>
      </c>
      <c r="I43" s="366">
        <v>170000</v>
      </c>
      <c r="J43" s="366">
        <v>170000</v>
      </c>
      <c r="K43" s="366">
        <v>170000</v>
      </c>
      <c r="L43" s="366">
        <v>170000</v>
      </c>
      <c r="M43" s="366">
        <v>170000</v>
      </c>
      <c r="N43" s="366">
        <v>170000</v>
      </c>
      <c r="O43" s="368">
        <v>170000</v>
      </c>
      <c r="P43" s="368">
        <v>170000</v>
      </c>
      <c r="Q43" s="366">
        <v>180000</v>
      </c>
    </row>
    <row r="44" spans="2:17" x14ac:dyDescent="0.2">
      <c r="B44" s="75"/>
      <c r="C44" s="58" t="s">
        <v>83</v>
      </c>
      <c r="D44" s="366">
        <v>9850000</v>
      </c>
      <c r="E44" s="366">
        <v>9740000</v>
      </c>
      <c r="F44" s="366">
        <v>9610000</v>
      </c>
      <c r="G44" s="366">
        <v>9490000</v>
      </c>
      <c r="H44" s="366">
        <v>9370000</v>
      </c>
      <c r="I44" s="366">
        <v>9250000</v>
      </c>
      <c r="J44" s="366">
        <v>9120000</v>
      </c>
      <c r="K44" s="366">
        <v>9000000</v>
      </c>
      <c r="L44" s="366">
        <v>8880000</v>
      </c>
      <c r="M44" s="366">
        <v>8760000</v>
      </c>
      <c r="N44" s="366">
        <v>8640000</v>
      </c>
      <c r="O44" s="368">
        <v>8520000</v>
      </c>
      <c r="P44" s="368">
        <v>8390000</v>
      </c>
      <c r="Q44" s="366">
        <v>8270000</v>
      </c>
    </row>
    <row r="45" spans="2:17" x14ac:dyDescent="0.2">
      <c r="B45" s="75"/>
      <c r="C45" s="58" t="s">
        <v>84</v>
      </c>
      <c r="D45" s="366">
        <v>3430000</v>
      </c>
      <c r="E45" s="366">
        <v>3340000</v>
      </c>
      <c r="F45" s="366">
        <v>3290000</v>
      </c>
      <c r="G45" s="366">
        <v>3230000</v>
      </c>
      <c r="H45" s="366">
        <v>3190000</v>
      </c>
      <c r="I45" s="366">
        <v>3120000</v>
      </c>
      <c r="J45" s="366">
        <v>3080000</v>
      </c>
      <c r="K45" s="366">
        <v>3060000</v>
      </c>
      <c r="L45" s="366">
        <v>3050000</v>
      </c>
      <c r="M45" s="366">
        <v>3020000</v>
      </c>
      <c r="N45" s="366">
        <v>3000000</v>
      </c>
      <c r="O45" s="368">
        <v>2980000</v>
      </c>
      <c r="P45" s="368">
        <v>2970000</v>
      </c>
      <c r="Q45" s="366">
        <v>2950000</v>
      </c>
    </row>
    <row r="46" spans="2:17" x14ac:dyDescent="0.2">
      <c r="B46" s="75"/>
      <c r="C46" s="58" t="s">
        <v>85</v>
      </c>
      <c r="D46" s="366">
        <v>2590000</v>
      </c>
      <c r="E46" s="366">
        <v>2690000</v>
      </c>
      <c r="F46" s="366">
        <v>2770000</v>
      </c>
      <c r="G46" s="366">
        <v>2810000</v>
      </c>
      <c r="H46" s="366">
        <v>2840000</v>
      </c>
      <c r="I46" s="366">
        <v>2770000</v>
      </c>
      <c r="J46" s="366">
        <v>2590000</v>
      </c>
      <c r="K46" s="366">
        <v>2340000</v>
      </c>
      <c r="L46" s="366">
        <v>2210000</v>
      </c>
      <c r="M46" s="366">
        <v>2180000</v>
      </c>
      <c r="N46" s="366">
        <v>2150000</v>
      </c>
      <c r="O46" s="368">
        <v>2110000</v>
      </c>
      <c r="P46" s="368">
        <v>2070000</v>
      </c>
      <c r="Q46" s="366">
        <v>2030000</v>
      </c>
    </row>
    <row r="47" spans="2:17" x14ac:dyDescent="0.2">
      <c r="B47" s="75"/>
      <c r="C47" s="58" t="s">
        <v>86</v>
      </c>
      <c r="D47" s="366">
        <v>160000</v>
      </c>
      <c r="E47" s="366">
        <v>160000</v>
      </c>
      <c r="F47" s="366">
        <v>170000</v>
      </c>
      <c r="G47" s="366">
        <v>180000</v>
      </c>
      <c r="H47" s="366">
        <v>190000</v>
      </c>
      <c r="I47" s="366">
        <v>190000</v>
      </c>
      <c r="J47" s="366">
        <v>190000</v>
      </c>
      <c r="K47" s="366">
        <v>190000</v>
      </c>
      <c r="L47" s="366">
        <v>190000</v>
      </c>
      <c r="M47" s="366">
        <v>190000</v>
      </c>
      <c r="N47" s="366">
        <v>190000</v>
      </c>
      <c r="O47" s="368">
        <v>190000</v>
      </c>
      <c r="P47" s="368">
        <v>190000</v>
      </c>
      <c r="Q47" s="366">
        <v>190000</v>
      </c>
    </row>
    <row r="48" spans="2:17" x14ac:dyDescent="0.2">
      <c r="B48" s="75"/>
      <c r="C48" s="58" t="s">
        <v>87</v>
      </c>
      <c r="D48" s="366">
        <v>1120000</v>
      </c>
      <c r="E48" s="366">
        <v>1110000</v>
      </c>
      <c r="F48" s="366">
        <v>1100000</v>
      </c>
      <c r="G48" s="366">
        <v>1100000</v>
      </c>
      <c r="H48" s="366">
        <v>1100000</v>
      </c>
      <c r="I48" s="366">
        <v>1110000</v>
      </c>
      <c r="J48" s="366">
        <v>1110000</v>
      </c>
      <c r="K48" s="366">
        <v>1100000</v>
      </c>
      <c r="L48" s="366">
        <v>1100000</v>
      </c>
      <c r="M48" s="366">
        <v>1120000</v>
      </c>
      <c r="N48" s="366">
        <v>1130000</v>
      </c>
      <c r="O48" s="368">
        <v>1140000</v>
      </c>
      <c r="P48" s="368">
        <v>1160000</v>
      </c>
      <c r="Q48" s="366">
        <v>1170000</v>
      </c>
    </row>
    <row r="49" spans="2:17" x14ac:dyDescent="0.2">
      <c r="B49" s="75"/>
      <c r="C49" s="58" t="s">
        <v>88</v>
      </c>
      <c r="D49" s="366">
        <v>1500</v>
      </c>
      <c r="E49" s="366">
        <v>1400</v>
      </c>
      <c r="F49" s="366">
        <v>1400</v>
      </c>
      <c r="G49" s="366">
        <v>1400</v>
      </c>
      <c r="H49" s="366">
        <v>1400</v>
      </c>
      <c r="I49" s="366">
        <v>1400</v>
      </c>
      <c r="J49" s="366">
        <v>1500</v>
      </c>
      <c r="K49" s="366">
        <v>1500</v>
      </c>
      <c r="L49" s="366">
        <v>1500</v>
      </c>
      <c r="M49" s="366">
        <v>1500</v>
      </c>
      <c r="N49" s="366">
        <v>1500</v>
      </c>
      <c r="O49" s="368">
        <v>1400</v>
      </c>
      <c r="P49" s="368">
        <v>1400</v>
      </c>
      <c r="Q49" s="366">
        <v>1400</v>
      </c>
    </row>
    <row r="50" spans="2:17" x14ac:dyDescent="0.2">
      <c r="B50" s="75"/>
      <c r="C50" s="58" t="s">
        <v>89</v>
      </c>
      <c r="D50" s="366">
        <v>63000</v>
      </c>
      <c r="E50" s="366">
        <v>62000</v>
      </c>
      <c r="F50" s="366">
        <v>62000</v>
      </c>
      <c r="G50" s="366">
        <v>62000</v>
      </c>
      <c r="H50" s="366">
        <v>60000</v>
      </c>
      <c r="I50" s="366">
        <v>60000</v>
      </c>
      <c r="J50" s="366">
        <v>67000</v>
      </c>
      <c r="K50" s="366">
        <v>70000</v>
      </c>
      <c r="L50" s="366">
        <v>64000</v>
      </c>
      <c r="M50" s="366">
        <v>62000</v>
      </c>
      <c r="N50" s="366">
        <v>61000</v>
      </c>
      <c r="O50" s="368">
        <v>61000</v>
      </c>
      <c r="P50" s="368">
        <v>61000</v>
      </c>
      <c r="Q50" s="366">
        <v>60000</v>
      </c>
    </row>
    <row r="51" spans="2:17" x14ac:dyDescent="0.2">
      <c r="B51" s="75"/>
      <c r="C51" s="58" t="s">
        <v>91</v>
      </c>
      <c r="D51" s="366">
        <v>110000</v>
      </c>
      <c r="E51" s="366">
        <v>110000</v>
      </c>
      <c r="F51" s="366">
        <v>100000</v>
      </c>
      <c r="G51" s="366">
        <v>110000</v>
      </c>
      <c r="H51" s="366">
        <v>110000</v>
      </c>
      <c r="I51" s="366">
        <v>110000</v>
      </c>
      <c r="J51" s="366">
        <v>100000</v>
      </c>
      <c r="K51" s="366">
        <v>100000</v>
      </c>
      <c r="L51" s="366">
        <v>100000</v>
      </c>
      <c r="M51" s="366">
        <v>100000</v>
      </c>
      <c r="N51" s="366">
        <v>100000</v>
      </c>
      <c r="O51" s="368">
        <v>100000</v>
      </c>
      <c r="P51" s="368">
        <v>100000</v>
      </c>
      <c r="Q51" s="366">
        <v>100000</v>
      </c>
    </row>
    <row r="52" spans="2:17" x14ac:dyDescent="0.2">
      <c r="B52" s="75"/>
      <c r="C52" s="58" t="s">
        <v>92</v>
      </c>
      <c r="D52" s="366">
        <v>120000</v>
      </c>
      <c r="E52" s="366">
        <v>120000</v>
      </c>
      <c r="F52" s="366">
        <v>140000</v>
      </c>
      <c r="G52" s="366">
        <v>150000</v>
      </c>
      <c r="H52" s="366">
        <v>140000</v>
      </c>
      <c r="I52" s="366">
        <v>140000</v>
      </c>
      <c r="J52" s="366">
        <v>130000</v>
      </c>
      <c r="K52" s="366">
        <v>120000</v>
      </c>
      <c r="L52" s="366">
        <v>110000</v>
      </c>
      <c r="M52" s="366">
        <v>110000</v>
      </c>
      <c r="N52" s="366">
        <v>110000</v>
      </c>
      <c r="O52" s="368">
        <v>110000</v>
      </c>
      <c r="P52" s="368">
        <v>110000</v>
      </c>
      <c r="Q52" s="366">
        <v>110000</v>
      </c>
    </row>
    <row r="53" spans="2:17" x14ac:dyDescent="0.2">
      <c r="B53" s="75"/>
      <c r="C53" s="58" t="s">
        <v>93</v>
      </c>
      <c r="D53" s="366">
        <v>52000</v>
      </c>
      <c r="E53" s="366">
        <v>53000</v>
      </c>
      <c r="F53" s="366">
        <v>53000</v>
      </c>
      <c r="G53" s="366">
        <v>53000</v>
      </c>
      <c r="H53" s="366">
        <v>53000</v>
      </c>
      <c r="I53" s="366">
        <v>52000</v>
      </c>
      <c r="J53" s="366">
        <v>51000</v>
      </c>
      <c r="K53" s="366">
        <v>50000</v>
      </c>
      <c r="L53" s="366">
        <v>49000</v>
      </c>
      <c r="M53" s="366">
        <v>48000</v>
      </c>
      <c r="N53" s="366">
        <v>48000</v>
      </c>
      <c r="O53" s="368">
        <v>48000</v>
      </c>
      <c r="P53" s="368">
        <v>48000</v>
      </c>
      <c r="Q53" s="366">
        <v>47000</v>
      </c>
    </row>
    <row r="54" spans="2:17" x14ac:dyDescent="0.2">
      <c r="B54" s="75"/>
      <c r="C54" s="58" t="s">
        <v>94</v>
      </c>
      <c r="D54" s="366">
        <v>140000</v>
      </c>
      <c r="E54" s="366">
        <v>140000</v>
      </c>
      <c r="F54" s="366">
        <v>140000</v>
      </c>
      <c r="G54" s="366">
        <v>140000</v>
      </c>
      <c r="H54" s="366">
        <v>140000</v>
      </c>
      <c r="I54" s="366">
        <v>140000</v>
      </c>
      <c r="J54" s="366">
        <v>140000</v>
      </c>
      <c r="K54" s="366">
        <v>140000</v>
      </c>
      <c r="L54" s="366">
        <v>140000</v>
      </c>
      <c r="M54" s="366">
        <v>150000</v>
      </c>
      <c r="N54" s="366">
        <v>150000</v>
      </c>
      <c r="O54" s="368">
        <v>150000</v>
      </c>
      <c r="P54" s="368">
        <v>150000</v>
      </c>
      <c r="Q54" s="366">
        <v>150000</v>
      </c>
    </row>
    <row r="55" spans="2:17" x14ac:dyDescent="0.2">
      <c r="B55" s="75"/>
      <c r="C55" s="58" t="s">
        <v>95</v>
      </c>
      <c r="D55" s="366">
        <v>410000</v>
      </c>
      <c r="E55" s="366">
        <v>410000</v>
      </c>
      <c r="F55" s="366">
        <v>420000</v>
      </c>
      <c r="G55" s="366">
        <v>420000</v>
      </c>
      <c r="H55" s="366">
        <v>430000</v>
      </c>
      <c r="I55" s="366">
        <v>440000</v>
      </c>
      <c r="J55" s="366">
        <v>460000</v>
      </c>
      <c r="K55" s="366">
        <v>470000</v>
      </c>
      <c r="L55" s="366">
        <v>480000</v>
      </c>
      <c r="M55" s="366">
        <v>480000</v>
      </c>
      <c r="N55" s="366">
        <v>490000</v>
      </c>
      <c r="O55" s="368">
        <v>500000</v>
      </c>
      <c r="P55" s="368">
        <v>500000</v>
      </c>
      <c r="Q55" s="366">
        <v>510000</v>
      </c>
    </row>
    <row r="56" spans="2:17" ht="16" customHeight="1" x14ac:dyDescent="0.2">
      <c r="B56" s="75"/>
      <c r="C56" s="58" t="s">
        <v>96</v>
      </c>
      <c r="D56" s="366">
        <v>440000</v>
      </c>
      <c r="E56" s="366">
        <v>440000</v>
      </c>
      <c r="F56" s="366">
        <v>440000</v>
      </c>
      <c r="G56" s="366">
        <v>440000</v>
      </c>
      <c r="H56" s="366">
        <v>440000</v>
      </c>
      <c r="I56" s="366">
        <v>440000</v>
      </c>
      <c r="J56" s="366">
        <v>450000</v>
      </c>
      <c r="K56" s="366">
        <v>460000</v>
      </c>
      <c r="L56" s="366">
        <v>460000</v>
      </c>
      <c r="M56" s="366">
        <v>470000</v>
      </c>
      <c r="N56" s="366">
        <v>480000</v>
      </c>
      <c r="O56" s="368">
        <v>480000</v>
      </c>
      <c r="P56" s="368">
        <v>490000</v>
      </c>
      <c r="Q56" s="366">
        <v>500000</v>
      </c>
    </row>
    <row r="57" spans="2:17" ht="16" customHeight="1" x14ac:dyDescent="0.2">
      <c r="B57" s="75"/>
      <c r="C57" s="58" t="s">
        <v>97</v>
      </c>
      <c r="D57" s="366">
        <v>230000</v>
      </c>
      <c r="E57" s="366">
        <v>240000</v>
      </c>
      <c r="F57" s="366">
        <v>240000</v>
      </c>
      <c r="G57" s="366">
        <v>250000</v>
      </c>
      <c r="H57" s="366">
        <v>250000</v>
      </c>
      <c r="I57" s="366">
        <v>260000</v>
      </c>
      <c r="J57" s="366">
        <v>260000</v>
      </c>
      <c r="K57" s="366">
        <v>260000</v>
      </c>
      <c r="L57" s="366">
        <v>270000</v>
      </c>
      <c r="M57" s="366">
        <v>270000</v>
      </c>
      <c r="N57" s="366">
        <v>280000</v>
      </c>
      <c r="O57" s="368">
        <v>280000</v>
      </c>
      <c r="P57" s="368">
        <v>290000</v>
      </c>
      <c r="Q57" s="366">
        <v>300000</v>
      </c>
    </row>
    <row r="58" spans="2:17" ht="16" customHeight="1" x14ac:dyDescent="0.2">
      <c r="B58" s="75"/>
      <c r="C58" s="58" t="s">
        <v>98</v>
      </c>
      <c r="D58" s="366">
        <v>48000</v>
      </c>
      <c r="E58" s="366">
        <v>50000</v>
      </c>
      <c r="F58" s="366">
        <v>51000</v>
      </c>
      <c r="G58" s="366">
        <v>52000</v>
      </c>
      <c r="H58" s="366">
        <v>53000</v>
      </c>
      <c r="I58" s="366">
        <v>54000</v>
      </c>
      <c r="J58" s="366">
        <v>55000</v>
      </c>
      <c r="K58" s="366">
        <v>56000</v>
      </c>
      <c r="L58" s="366">
        <v>57000</v>
      </c>
      <c r="M58" s="366">
        <v>58000</v>
      </c>
      <c r="N58" s="366">
        <v>59000</v>
      </c>
      <c r="O58" s="368">
        <v>60000</v>
      </c>
      <c r="P58" s="368">
        <v>61000</v>
      </c>
      <c r="Q58" s="366">
        <v>62000</v>
      </c>
    </row>
    <row r="59" spans="2:17" x14ac:dyDescent="0.2">
      <c r="B59" s="75"/>
      <c r="C59" s="58" t="s">
        <v>99</v>
      </c>
      <c r="D59" s="366">
        <v>84000</v>
      </c>
      <c r="E59" s="366">
        <v>90000</v>
      </c>
      <c r="F59" s="366">
        <v>92000</v>
      </c>
      <c r="G59" s="366">
        <v>92000</v>
      </c>
      <c r="H59" s="366">
        <v>90000</v>
      </c>
      <c r="I59" s="366">
        <v>88000</v>
      </c>
      <c r="J59" s="366">
        <v>88000</v>
      </c>
      <c r="K59" s="366">
        <v>89000</v>
      </c>
      <c r="L59" s="366">
        <v>86000</v>
      </c>
      <c r="M59" s="366">
        <v>82000</v>
      </c>
      <c r="N59" s="366">
        <v>79000</v>
      </c>
      <c r="O59" s="368">
        <v>76000</v>
      </c>
      <c r="P59" s="368">
        <v>74000</v>
      </c>
      <c r="Q59" s="366">
        <v>72000</v>
      </c>
    </row>
    <row r="60" spans="2:17" x14ac:dyDescent="0.2">
      <c r="B60" s="75"/>
      <c r="C60" s="58" t="s">
        <v>100</v>
      </c>
      <c r="D60" s="366">
        <v>720000</v>
      </c>
      <c r="E60" s="366">
        <v>710000</v>
      </c>
      <c r="F60" s="366">
        <v>690000</v>
      </c>
      <c r="G60" s="366">
        <v>690000</v>
      </c>
      <c r="H60" s="366">
        <v>690000</v>
      </c>
      <c r="I60" s="366">
        <v>690000</v>
      </c>
      <c r="J60" s="366">
        <v>680000</v>
      </c>
      <c r="K60" s="366">
        <v>680000</v>
      </c>
      <c r="L60" s="366">
        <v>670000</v>
      </c>
      <c r="M60" s="366">
        <v>660000</v>
      </c>
      <c r="N60" s="366">
        <v>650000</v>
      </c>
      <c r="O60" s="368">
        <v>650000</v>
      </c>
      <c r="P60" s="368">
        <v>640000</v>
      </c>
      <c r="Q60" s="366">
        <v>630000</v>
      </c>
    </row>
    <row r="61" spans="2:17" x14ac:dyDescent="0.2">
      <c r="B61" s="75"/>
      <c r="C61" s="58" t="s">
        <v>101</v>
      </c>
      <c r="D61" s="366">
        <v>590000</v>
      </c>
      <c r="E61" s="366">
        <v>600000</v>
      </c>
      <c r="F61" s="366">
        <v>610000</v>
      </c>
      <c r="G61" s="366">
        <v>620000</v>
      </c>
      <c r="H61" s="366">
        <v>640000</v>
      </c>
      <c r="I61" s="366">
        <v>650000</v>
      </c>
      <c r="J61" s="366">
        <v>660000</v>
      </c>
      <c r="K61" s="366">
        <v>680000</v>
      </c>
      <c r="L61" s="366">
        <v>690000</v>
      </c>
      <c r="M61" s="366">
        <v>710000</v>
      </c>
      <c r="N61" s="366">
        <v>720000</v>
      </c>
      <c r="O61" s="368">
        <v>730000</v>
      </c>
      <c r="P61" s="368">
        <v>750000</v>
      </c>
      <c r="Q61" s="366">
        <v>760000</v>
      </c>
    </row>
    <row r="62" spans="2:17" x14ac:dyDescent="0.2">
      <c r="B62" s="75"/>
      <c r="C62" s="58" t="s">
        <v>102</v>
      </c>
      <c r="D62" s="366">
        <v>680000</v>
      </c>
      <c r="E62" s="366">
        <v>680000</v>
      </c>
      <c r="F62" s="366">
        <v>680000</v>
      </c>
      <c r="G62" s="366">
        <v>690000</v>
      </c>
      <c r="H62" s="366">
        <v>690000</v>
      </c>
      <c r="I62" s="366">
        <v>690000</v>
      </c>
      <c r="J62" s="366">
        <v>690000</v>
      </c>
      <c r="K62" s="366">
        <v>680000</v>
      </c>
      <c r="L62" s="366">
        <v>670000</v>
      </c>
      <c r="M62" s="366">
        <v>670000</v>
      </c>
      <c r="N62" s="366">
        <v>660000</v>
      </c>
      <c r="O62" s="368">
        <v>660000</v>
      </c>
      <c r="P62" s="368">
        <v>650000</v>
      </c>
      <c r="Q62" s="366">
        <v>650000</v>
      </c>
    </row>
    <row r="63" spans="2:17" x14ac:dyDescent="0.2">
      <c r="B63" s="75"/>
      <c r="C63" s="58" t="s">
        <v>103</v>
      </c>
      <c r="D63" s="366">
        <v>61000</v>
      </c>
      <c r="E63" s="366">
        <v>63000</v>
      </c>
      <c r="F63" s="366">
        <v>64000</v>
      </c>
      <c r="G63" s="366">
        <v>65000</v>
      </c>
      <c r="H63" s="366">
        <v>66000</v>
      </c>
      <c r="I63" s="366">
        <v>66000</v>
      </c>
      <c r="J63" s="366">
        <v>67000</v>
      </c>
      <c r="K63" s="366">
        <v>67000</v>
      </c>
      <c r="L63" s="366">
        <v>67000</v>
      </c>
      <c r="M63" s="366">
        <v>68000</v>
      </c>
      <c r="N63" s="366">
        <v>68000</v>
      </c>
      <c r="O63" s="368">
        <v>68000</v>
      </c>
      <c r="P63" s="368">
        <v>70000</v>
      </c>
      <c r="Q63" s="366">
        <v>70000</v>
      </c>
    </row>
    <row r="64" spans="2:17" x14ac:dyDescent="0.2">
      <c r="B64" s="75"/>
      <c r="C64" s="58" t="s">
        <v>104</v>
      </c>
      <c r="D64" s="366">
        <v>740000</v>
      </c>
      <c r="E64" s="366">
        <v>730000</v>
      </c>
      <c r="F64" s="366">
        <v>730000</v>
      </c>
      <c r="G64" s="366">
        <v>730000</v>
      </c>
      <c r="H64" s="366">
        <v>730000</v>
      </c>
      <c r="I64" s="366">
        <v>710000</v>
      </c>
      <c r="J64" s="366">
        <v>700000</v>
      </c>
      <c r="K64" s="366">
        <v>690000</v>
      </c>
      <c r="L64" s="366">
        <v>690000</v>
      </c>
      <c r="M64" s="366">
        <v>690000</v>
      </c>
      <c r="N64" s="366">
        <v>690000</v>
      </c>
      <c r="O64" s="368">
        <v>680000</v>
      </c>
      <c r="P64" s="368">
        <v>660000</v>
      </c>
      <c r="Q64" s="366">
        <v>650000</v>
      </c>
    </row>
    <row r="65" spans="2:17" x14ac:dyDescent="0.2">
      <c r="B65" s="75"/>
      <c r="C65" s="58" t="s">
        <v>105</v>
      </c>
      <c r="D65" s="366">
        <v>83000</v>
      </c>
      <c r="E65" s="366">
        <v>83000</v>
      </c>
      <c r="F65" s="366">
        <v>83000</v>
      </c>
      <c r="G65" s="366">
        <v>82000</v>
      </c>
      <c r="H65" s="366">
        <v>82000</v>
      </c>
      <c r="I65" s="366">
        <v>82000</v>
      </c>
      <c r="J65" s="366">
        <v>81000</v>
      </c>
      <c r="K65" s="366">
        <v>81000</v>
      </c>
      <c r="L65" s="366">
        <v>80000</v>
      </c>
      <c r="M65" s="366">
        <v>80000</v>
      </c>
      <c r="N65" s="366">
        <v>79000</v>
      </c>
      <c r="O65" s="368">
        <v>79000</v>
      </c>
      <c r="P65" s="368">
        <v>79000</v>
      </c>
      <c r="Q65" s="366">
        <v>79000</v>
      </c>
    </row>
    <row r="66" spans="2:17" x14ac:dyDescent="0.2">
      <c r="B66" s="75"/>
      <c r="C66" s="58" t="s">
        <v>106</v>
      </c>
      <c r="D66" s="366">
        <v>140000</v>
      </c>
      <c r="E66" s="366">
        <v>150000</v>
      </c>
      <c r="F66" s="366">
        <v>150000</v>
      </c>
      <c r="G66" s="366">
        <v>160000</v>
      </c>
      <c r="H66" s="366">
        <v>160000</v>
      </c>
      <c r="I66" s="366">
        <v>160000</v>
      </c>
      <c r="J66" s="366">
        <v>160000</v>
      </c>
      <c r="K66" s="366">
        <v>170000</v>
      </c>
      <c r="L66" s="366">
        <v>170000</v>
      </c>
      <c r="M66" s="366">
        <v>170000</v>
      </c>
      <c r="N66" s="366">
        <v>180000</v>
      </c>
      <c r="O66" s="368">
        <v>180000</v>
      </c>
      <c r="P66" s="368">
        <v>190000</v>
      </c>
      <c r="Q66" s="366">
        <v>190000</v>
      </c>
    </row>
    <row r="67" spans="2:17" x14ac:dyDescent="0.2">
      <c r="B67" s="75"/>
      <c r="C67" s="58" t="s">
        <v>107</v>
      </c>
      <c r="D67" s="366">
        <v>2220000</v>
      </c>
      <c r="E67" s="366">
        <v>2240000</v>
      </c>
      <c r="F67" s="366">
        <v>2270000</v>
      </c>
      <c r="G67" s="366">
        <v>2270000</v>
      </c>
      <c r="H67" s="366">
        <v>2260000</v>
      </c>
      <c r="I67" s="366">
        <v>2250000</v>
      </c>
      <c r="J67" s="366">
        <v>2240000</v>
      </c>
      <c r="K67" s="366">
        <v>2220000</v>
      </c>
      <c r="L67" s="366">
        <v>2210000</v>
      </c>
      <c r="M67" s="366">
        <v>2240000</v>
      </c>
      <c r="N67" s="366">
        <v>2270000</v>
      </c>
      <c r="O67" s="368">
        <v>2300000</v>
      </c>
      <c r="P67" s="368">
        <v>2310000</v>
      </c>
      <c r="Q67" s="366">
        <v>2340000</v>
      </c>
    </row>
    <row r="68" spans="2:17" x14ac:dyDescent="0.2">
      <c r="B68" s="75"/>
      <c r="C68" s="58" t="s">
        <v>108</v>
      </c>
      <c r="D68" s="366">
        <v>3300000</v>
      </c>
      <c r="E68" s="366">
        <v>3300000</v>
      </c>
      <c r="F68" s="366">
        <v>3280000</v>
      </c>
      <c r="G68" s="366">
        <v>3270000</v>
      </c>
      <c r="H68" s="366">
        <v>3230000</v>
      </c>
      <c r="I68" s="366">
        <v>3250000</v>
      </c>
      <c r="J68" s="366">
        <v>3260000</v>
      </c>
      <c r="K68" s="366">
        <v>3280000</v>
      </c>
      <c r="L68" s="366">
        <v>3290000</v>
      </c>
      <c r="M68" s="366">
        <v>3330000</v>
      </c>
      <c r="N68" s="366">
        <v>3360000</v>
      </c>
      <c r="O68" s="368">
        <v>3370000</v>
      </c>
      <c r="P68" s="368">
        <v>3370000</v>
      </c>
      <c r="Q68" s="366">
        <v>3380000</v>
      </c>
    </row>
    <row r="69" spans="2:17" x14ac:dyDescent="0.2">
      <c r="B69" s="75"/>
      <c r="C69" s="58" t="s">
        <v>110</v>
      </c>
      <c r="D69" s="366">
        <v>180000</v>
      </c>
      <c r="E69" s="366">
        <v>180000</v>
      </c>
      <c r="F69" s="366">
        <v>190000</v>
      </c>
      <c r="G69" s="366">
        <v>190000</v>
      </c>
      <c r="H69" s="366">
        <v>190000</v>
      </c>
      <c r="I69" s="366">
        <v>190000</v>
      </c>
      <c r="J69" s="366">
        <v>190000</v>
      </c>
      <c r="K69" s="366">
        <v>190000</v>
      </c>
      <c r="L69" s="366">
        <v>190000</v>
      </c>
      <c r="M69" s="366">
        <v>190000</v>
      </c>
      <c r="N69" s="366">
        <v>190000</v>
      </c>
      <c r="O69" s="368">
        <v>190000</v>
      </c>
      <c r="P69" s="368">
        <v>200000</v>
      </c>
      <c r="Q69" s="366">
        <v>200000</v>
      </c>
    </row>
    <row r="70" spans="2:17" x14ac:dyDescent="0.2">
      <c r="B70" s="75"/>
      <c r="C70" s="58" t="s">
        <v>111</v>
      </c>
      <c r="D70" s="366">
        <v>1990000</v>
      </c>
      <c r="E70" s="366">
        <v>1980000</v>
      </c>
      <c r="F70" s="366">
        <v>1910000</v>
      </c>
      <c r="G70" s="366">
        <v>1900000</v>
      </c>
      <c r="H70" s="366">
        <v>1830000</v>
      </c>
      <c r="I70" s="366">
        <v>1750000</v>
      </c>
      <c r="J70" s="366">
        <v>1670000</v>
      </c>
      <c r="K70" s="366">
        <v>1580000</v>
      </c>
      <c r="L70" s="366">
        <v>1500000</v>
      </c>
      <c r="M70" s="366">
        <v>1430000</v>
      </c>
      <c r="N70" s="366">
        <v>1440000</v>
      </c>
      <c r="O70" s="368">
        <v>1450000</v>
      </c>
      <c r="P70" s="368">
        <v>1450000</v>
      </c>
      <c r="Q70" s="366">
        <v>1450000</v>
      </c>
    </row>
    <row r="71" spans="2:17" x14ac:dyDescent="0.2">
      <c r="B71" s="75"/>
      <c r="C71" s="58" t="s">
        <v>112</v>
      </c>
      <c r="D71" s="366">
        <v>250000</v>
      </c>
      <c r="E71" s="366">
        <v>250000</v>
      </c>
      <c r="F71" s="366">
        <v>260000</v>
      </c>
      <c r="G71" s="366">
        <v>260000</v>
      </c>
      <c r="H71" s="366">
        <v>270000</v>
      </c>
      <c r="I71" s="366">
        <v>270000</v>
      </c>
      <c r="J71" s="366">
        <v>280000</v>
      </c>
      <c r="K71" s="366">
        <v>280000</v>
      </c>
      <c r="L71" s="366">
        <v>280000</v>
      </c>
      <c r="M71" s="366">
        <v>280000</v>
      </c>
      <c r="N71" s="366">
        <v>280000</v>
      </c>
      <c r="O71" s="368">
        <v>280000</v>
      </c>
      <c r="P71" s="368">
        <v>280000</v>
      </c>
      <c r="Q71" s="366">
        <v>290000</v>
      </c>
    </row>
    <row r="72" spans="2:17" x14ac:dyDescent="0.2">
      <c r="B72" s="75"/>
      <c r="C72" s="58" t="s">
        <v>113</v>
      </c>
      <c r="D72" s="366">
        <v>3400</v>
      </c>
      <c r="E72" s="366">
        <v>3500</v>
      </c>
      <c r="F72" s="366">
        <v>3400</v>
      </c>
      <c r="G72" s="366">
        <v>3400</v>
      </c>
      <c r="H72" s="366">
        <v>3400</v>
      </c>
      <c r="I72" s="366">
        <v>3400</v>
      </c>
      <c r="J72" s="366">
        <v>3400</v>
      </c>
      <c r="K72" s="366">
        <v>3300</v>
      </c>
      <c r="L72" s="366">
        <v>3300</v>
      </c>
      <c r="M72" s="366">
        <v>3300</v>
      </c>
      <c r="N72" s="366">
        <v>3200</v>
      </c>
      <c r="O72" s="368">
        <v>3100</v>
      </c>
      <c r="P72" s="368">
        <v>3100</v>
      </c>
      <c r="Q72" s="366">
        <v>3100</v>
      </c>
    </row>
    <row r="73" spans="2:17" x14ac:dyDescent="0.2">
      <c r="B73" s="75"/>
      <c r="C73" s="58" t="s">
        <v>114</v>
      </c>
      <c r="D73" s="366">
        <v>7900</v>
      </c>
      <c r="E73" s="366">
        <v>7800</v>
      </c>
      <c r="F73" s="366">
        <v>7700</v>
      </c>
      <c r="G73" s="366">
        <v>7600</v>
      </c>
      <c r="H73" s="366">
        <v>7400</v>
      </c>
      <c r="I73" s="366">
        <v>7300</v>
      </c>
      <c r="J73" s="366">
        <v>7200</v>
      </c>
      <c r="K73" s="366">
        <v>7200</v>
      </c>
      <c r="L73" s="366">
        <v>7200</v>
      </c>
      <c r="M73" s="366">
        <v>7300</v>
      </c>
      <c r="N73" s="366">
        <v>7400</v>
      </c>
      <c r="O73" s="368">
        <v>7500</v>
      </c>
      <c r="P73" s="368">
        <v>7600</v>
      </c>
      <c r="Q73" s="366">
        <v>7700</v>
      </c>
    </row>
    <row r="74" spans="2:17" x14ac:dyDescent="0.2">
      <c r="B74" s="75"/>
      <c r="C74" s="58" t="s">
        <v>115</v>
      </c>
      <c r="D74" s="366">
        <v>140000</v>
      </c>
      <c r="E74" s="366">
        <v>140000</v>
      </c>
      <c r="F74" s="366">
        <v>140000</v>
      </c>
      <c r="G74" s="366">
        <v>140000</v>
      </c>
      <c r="H74" s="366">
        <v>140000</v>
      </c>
      <c r="I74" s="366">
        <v>140000</v>
      </c>
      <c r="J74" s="366">
        <v>140000</v>
      </c>
      <c r="K74" s="366">
        <v>140000</v>
      </c>
      <c r="L74" s="366">
        <v>140000</v>
      </c>
      <c r="M74" s="366">
        <v>150000</v>
      </c>
      <c r="N74" s="366">
        <v>150000</v>
      </c>
      <c r="O74" s="368">
        <v>150000</v>
      </c>
      <c r="P74" s="368">
        <v>150000</v>
      </c>
      <c r="Q74" s="366">
        <v>160000</v>
      </c>
    </row>
    <row r="75" spans="2:17" x14ac:dyDescent="0.2">
      <c r="B75" s="75"/>
      <c r="C75" s="58" t="s">
        <v>116</v>
      </c>
      <c r="D75" s="366">
        <v>130000</v>
      </c>
      <c r="E75" s="366">
        <v>130000</v>
      </c>
      <c r="F75" s="366">
        <v>120000</v>
      </c>
      <c r="G75" s="366">
        <v>120000</v>
      </c>
      <c r="H75" s="366">
        <v>130000</v>
      </c>
      <c r="I75" s="366">
        <v>130000</v>
      </c>
      <c r="J75" s="366">
        <v>130000</v>
      </c>
      <c r="K75" s="366">
        <v>130000</v>
      </c>
      <c r="L75" s="366">
        <v>130000</v>
      </c>
      <c r="M75" s="366">
        <v>130000</v>
      </c>
      <c r="N75" s="366">
        <v>130000</v>
      </c>
      <c r="O75" s="368">
        <v>130000</v>
      </c>
      <c r="P75" s="368">
        <v>130000</v>
      </c>
      <c r="Q75" s="366">
        <v>130000</v>
      </c>
    </row>
    <row r="76" spans="2:17" x14ac:dyDescent="0.2">
      <c r="B76" s="75"/>
      <c r="C76" s="58" t="s">
        <v>117</v>
      </c>
      <c r="D76" s="366">
        <v>10000</v>
      </c>
      <c r="E76" s="366">
        <v>10000</v>
      </c>
      <c r="F76" s="366">
        <v>11000</v>
      </c>
      <c r="G76" s="366">
        <v>11000</v>
      </c>
      <c r="H76" s="366">
        <v>11000</v>
      </c>
      <c r="I76" s="366">
        <v>11000</v>
      </c>
      <c r="J76" s="366">
        <v>11000</v>
      </c>
      <c r="K76" s="366">
        <v>11000</v>
      </c>
      <c r="L76" s="366">
        <v>11000</v>
      </c>
      <c r="M76" s="366">
        <v>11000</v>
      </c>
      <c r="N76" s="366">
        <v>11000</v>
      </c>
      <c r="O76" s="368">
        <v>11000</v>
      </c>
      <c r="P76" s="368">
        <v>12000</v>
      </c>
      <c r="Q76" s="366">
        <v>12000</v>
      </c>
    </row>
    <row r="77" spans="2:17" x14ac:dyDescent="0.2">
      <c r="B77" s="75"/>
      <c r="C77" s="58" t="s">
        <v>118</v>
      </c>
      <c r="D77" s="366">
        <v>310000</v>
      </c>
      <c r="E77" s="366">
        <v>320000</v>
      </c>
      <c r="F77" s="366">
        <v>330000</v>
      </c>
      <c r="G77" s="366">
        <v>340000</v>
      </c>
      <c r="H77" s="366">
        <v>350000</v>
      </c>
      <c r="I77" s="366">
        <v>360000</v>
      </c>
      <c r="J77" s="366">
        <v>370000</v>
      </c>
      <c r="K77" s="366">
        <v>380000</v>
      </c>
      <c r="L77" s="366">
        <v>390000</v>
      </c>
      <c r="M77" s="366">
        <v>400000</v>
      </c>
      <c r="N77" s="366">
        <v>410000</v>
      </c>
      <c r="O77" s="368">
        <v>410000</v>
      </c>
      <c r="P77" s="368">
        <v>420000</v>
      </c>
      <c r="Q77" s="366">
        <v>430000</v>
      </c>
    </row>
    <row r="78" spans="2:17" x14ac:dyDescent="0.2">
      <c r="B78" s="75"/>
      <c r="C78" s="58" t="s">
        <v>393</v>
      </c>
      <c r="D78" s="366">
        <v>1280000</v>
      </c>
      <c r="E78" s="366">
        <v>1290000</v>
      </c>
      <c r="F78" s="366">
        <v>1300000</v>
      </c>
      <c r="G78" s="366">
        <v>1280000</v>
      </c>
      <c r="H78" s="366">
        <v>1250000</v>
      </c>
      <c r="I78" s="366">
        <v>1240000</v>
      </c>
      <c r="J78" s="366">
        <v>1250000</v>
      </c>
      <c r="K78" s="366">
        <v>1260000</v>
      </c>
      <c r="L78" s="366">
        <v>1270000</v>
      </c>
      <c r="M78" s="366">
        <v>1280000</v>
      </c>
      <c r="N78" s="366">
        <v>1280000</v>
      </c>
      <c r="O78" s="368">
        <v>1280000</v>
      </c>
      <c r="P78" s="368">
        <v>1270000</v>
      </c>
      <c r="Q78" s="366">
        <v>1260000</v>
      </c>
    </row>
    <row r="79" spans="2:17" x14ac:dyDescent="0.2">
      <c r="B79" s="75"/>
      <c r="C79" s="58" t="s">
        <v>119</v>
      </c>
      <c r="D79" s="366">
        <v>130000</v>
      </c>
      <c r="E79" s="366">
        <v>130000</v>
      </c>
      <c r="F79" s="366">
        <v>130000</v>
      </c>
      <c r="G79" s="366">
        <v>120000</v>
      </c>
      <c r="H79" s="366">
        <v>120000</v>
      </c>
      <c r="I79" s="366">
        <v>100000</v>
      </c>
      <c r="J79" s="366">
        <v>93000</v>
      </c>
      <c r="K79" s="366">
        <v>96000</v>
      </c>
      <c r="L79" s="366">
        <v>99000</v>
      </c>
      <c r="M79" s="366">
        <v>100000</v>
      </c>
      <c r="N79" s="366">
        <v>100000</v>
      </c>
      <c r="O79" s="368">
        <v>100000</v>
      </c>
      <c r="P79" s="368">
        <v>110000</v>
      </c>
      <c r="Q79" s="366">
        <v>110000</v>
      </c>
    </row>
    <row r="80" spans="2:17" x14ac:dyDescent="0.2">
      <c r="B80" s="75"/>
      <c r="C80" s="58" t="s">
        <v>120</v>
      </c>
      <c r="D80" s="366">
        <v>360000</v>
      </c>
      <c r="E80" s="366">
        <v>360000</v>
      </c>
      <c r="F80" s="366">
        <v>360000</v>
      </c>
      <c r="G80" s="366">
        <v>350000</v>
      </c>
      <c r="H80" s="366">
        <v>340000</v>
      </c>
      <c r="I80" s="366">
        <v>340000</v>
      </c>
      <c r="J80" s="366">
        <v>340000</v>
      </c>
      <c r="K80" s="366">
        <v>330000</v>
      </c>
      <c r="L80" s="366">
        <v>330000</v>
      </c>
      <c r="M80" s="366">
        <v>330000</v>
      </c>
      <c r="N80" s="366">
        <v>330000</v>
      </c>
      <c r="O80" s="368">
        <v>320000</v>
      </c>
      <c r="P80" s="368">
        <v>320000</v>
      </c>
      <c r="Q80" s="366">
        <v>320000</v>
      </c>
    </row>
    <row r="81" spans="2:17" x14ac:dyDescent="0.2">
      <c r="B81" s="75"/>
      <c r="C81" s="58" t="s">
        <v>121</v>
      </c>
      <c r="D81" s="366">
        <v>170000</v>
      </c>
      <c r="E81" s="366">
        <v>170000</v>
      </c>
      <c r="F81" s="366">
        <v>180000</v>
      </c>
      <c r="G81" s="366">
        <v>180000</v>
      </c>
      <c r="H81" s="366">
        <v>180000</v>
      </c>
      <c r="I81" s="366">
        <v>180000</v>
      </c>
      <c r="J81" s="366">
        <v>180000</v>
      </c>
      <c r="K81" s="366">
        <v>180000</v>
      </c>
      <c r="L81" s="366">
        <v>180000</v>
      </c>
      <c r="M81" s="366">
        <v>180000</v>
      </c>
      <c r="N81" s="366">
        <v>180000</v>
      </c>
      <c r="O81" s="368">
        <v>180000</v>
      </c>
      <c r="P81" s="368">
        <v>180000</v>
      </c>
      <c r="Q81" s="366">
        <v>180000</v>
      </c>
    </row>
    <row r="82" spans="2:17" x14ac:dyDescent="0.2">
      <c r="B82" s="75"/>
      <c r="C82" s="58" t="s">
        <v>122</v>
      </c>
      <c r="D82" s="366">
        <v>930000</v>
      </c>
      <c r="E82" s="366">
        <v>930000</v>
      </c>
      <c r="F82" s="366">
        <v>950000</v>
      </c>
      <c r="G82" s="366">
        <v>980000</v>
      </c>
      <c r="H82" s="366">
        <v>1000000</v>
      </c>
      <c r="I82" s="366">
        <v>1030000</v>
      </c>
      <c r="J82" s="366">
        <v>1070000</v>
      </c>
      <c r="K82" s="366">
        <v>1090000</v>
      </c>
      <c r="L82" s="366">
        <v>1110000</v>
      </c>
      <c r="M82" s="366">
        <v>1120000</v>
      </c>
      <c r="N82" s="366">
        <v>1140000</v>
      </c>
      <c r="O82" s="368">
        <v>1160000</v>
      </c>
      <c r="P82" s="368">
        <v>1140000</v>
      </c>
      <c r="Q82" s="366">
        <v>1140000</v>
      </c>
    </row>
    <row r="83" spans="2:17" x14ac:dyDescent="0.2">
      <c r="B83" s="75"/>
      <c r="C83" s="58" t="s">
        <v>123</v>
      </c>
      <c r="D83" s="366">
        <v>770000</v>
      </c>
      <c r="E83" s="366">
        <v>710000</v>
      </c>
      <c r="F83" s="366">
        <v>590000</v>
      </c>
      <c r="G83" s="366">
        <v>500000</v>
      </c>
      <c r="H83" s="366">
        <v>460000</v>
      </c>
      <c r="I83" s="366">
        <v>460000</v>
      </c>
      <c r="J83" s="366">
        <v>450000</v>
      </c>
      <c r="K83" s="366">
        <v>490000</v>
      </c>
      <c r="L83" s="366">
        <v>530000</v>
      </c>
      <c r="M83" s="366">
        <v>560000</v>
      </c>
      <c r="N83" s="366">
        <v>580000</v>
      </c>
      <c r="O83" s="368">
        <v>640000</v>
      </c>
      <c r="P83" s="368">
        <v>700000</v>
      </c>
      <c r="Q83" s="366">
        <v>740000</v>
      </c>
    </row>
    <row r="84" spans="2:17" x14ac:dyDescent="0.2">
      <c r="B84" s="75"/>
      <c r="C84" s="58" t="s">
        <v>124</v>
      </c>
      <c r="D84" s="366">
        <v>85000</v>
      </c>
      <c r="E84" s="366">
        <v>87000</v>
      </c>
      <c r="F84" s="366">
        <v>90000</v>
      </c>
      <c r="G84" s="366">
        <v>91000</v>
      </c>
      <c r="H84" s="366">
        <v>91000</v>
      </c>
      <c r="I84" s="366">
        <v>89000</v>
      </c>
      <c r="J84" s="366">
        <v>91000</v>
      </c>
      <c r="K84" s="366">
        <v>92000</v>
      </c>
      <c r="L84" s="366">
        <v>91000</v>
      </c>
      <c r="M84" s="366">
        <v>91000</v>
      </c>
      <c r="N84" s="366">
        <v>91000</v>
      </c>
      <c r="O84" s="368">
        <v>90000</v>
      </c>
      <c r="P84" s="368">
        <v>89000</v>
      </c>
      <c r="Q84" s="366">
        <v>87000</v>
      </c>
    </row>
    <row r="85" spans="2:17" x14ac:dyDescent="0.2">
      <c r="B85" s="75"/>
      <c r="C85" s="58" t="s">
        <v>125</v>
      </c>
      <c r="D85" s="366">
        <v>1000000</v>
      </c>
      <c r="E85" s="366">
        <v>1030000</v>
      </c>
      <c r="F85" s="366">
        <v>1070000</v>
      </c>
      <c r="G85" s="366">
        <v>1080000</v>
      </c>
      <c r="H85" s="366">
        <v>1120000</v>
      </c>
      <c r="I85" s="366">
        <v>1160000</v>
      </c>
      <c r="J85" s="366">
        <v>1180000</v>
      </c>
      <c r="K85" s="366">
        <v>1200000</v>
      </c>
      <c r="L85" s="366">
        <v>1230000</v>
      </c>
      <c r="M85" s="366">
        <v>1250000</v>
      </c>
      <c r="N85" s="366">
        <v>1270000</v>
      </c>
      <c r="O85" s="368">
        <v>1300000</v>
      </c>
      <c r="P85" s="368">
        <v>1320000</v>
      </c>
      <c r="Q85" s="366">
        <v>1340000</v>
      </c>
    </row>
    <row r="86" spans="2:17" x14ac:dyDescent="0.2">
      <c r="B86" s="75"/>
      <c r="C86" s="58" t="s">
        <v>126</v>
      </c>
      <c r="D86" s="366">
        <v>9600</v>
      </c>
      <c r="E86" s="366">
        <v>9600</v>
      </c>
      <c r="F86" s="366">
        <v>9400</v>
      </c>
      <c r="G86" s="366">
        <v>9300</v>
      </c>
      <c r="H86" s="366">
        <v>9100</v>
      </c>
      <c r="I86" s="366">
        <v>9000</v>
      </c>
      <c r="J86" s="366">
        <v>8900</v>
      </c>
      <c r="K86" s="366">
        <v>8800</v>
      </c>
      <c r="L86" s="366">
        <v>8800</v>
      </c>
      <c r="M86" s="366">
        <v>8700</v>
      </c>
      <c r="N86" s="366">
        <v>8700</v>
      </c>
      <c r="O86" s="368">
        <v>8700</v>
      </c>
      <c r="P86" s="368">
        <v>8700</v>
      </c>
      <c r="Q86" s="366">
        <v>8700</v>
      </c>
    </row>
    <row r="87" spans="2:17" x14ac:dyDescent="0.2">
      <c r="B87" s="75"/>
      <c r="C87" s="58" t="s">
        <v>127</v>
      </c>
      <c r="D87" s="366">
        <v>140000</v>
      </c>
      <c r="E87" s="366">
        <v>140000</v>
      </c>
      <c r="F87" s="366">
        <v>140000</v>
      </c>
      <c r="G87" s="366">
        <v>140000</v>
      </c>
      <c r="H87" s="366">
        <v>150000</v>
      </c>
      <c r="I87" s="366">
        <v>150000</v>
      </c>
      <c r="J87" s="366">
        <v>150000</v>
      </c>
      <c r="K87" s="366">
        <v>150000</v>
      </c>
      <c r="L87" s="366">
        <v>150000</v>
      </c>
      <c r="M87" s="366">
        <v>150000</v>
      </c>
      <c r="N87" s="366">
        <v>150000</v>
      </c>
      <c r="O87" s="368">
        <v>160000</v>
      </c>
      <c r="P87" s="368">
        <v>160000</v>
      </c>
      <c r="Q87" s="366">
        <v>160000</v>
      </c>
    </row>
    <row r="88" spans="2:17" x14ac:dyDescent="0.2">
      <c r="B88" s="75"/>
      <c r="C88" s="58" t="s">
        <v>128</v>
      </c>
      <c r="D88" s="366">
        <v>160000</v>
      </c>
      <c r="E88" s="366">
        <v>160000</v>
      </c>
      <c r="F88" s="366">
        <v>160000</v>
      </c>
      <c r="G88" s="366">
        <v>160000</v>
      </c>
      <c r="H88" s="366">
        <v>160000</v>
      </c>
      <c r="I88" s="366">
        <v>150000</v>
      </c>
      <c r="J88" s="366">
        <v>150000</v>
      </c>
      <c r="K88" s="366">
        <v>140000</v>
      </c>
      <c r="L88" s="366">
        <v>140000</v>
      </c>
      <c r="M88" s="366">
        <v>120000</v>
      </c>
      <c r="N88" s="366">
        <v>120000</v>
      </c>
      <c r="O88" s="368">
        <v>120000</v>
      </c>
      <c r="P88" s="368">
        <v>120000</v>
      </c>
      <c r="Q88" s="366">
        <v>120000</v>
      </c>
    </row>
    <row r="89" spans="2:17" x14ac:dyDescent="0.2">
      <c r="B89" s="75"/>
      <c r="C89" s="58" t="s">
        <v>129</v>
      </c>
      <c r="D89" s="366">
        <v>830000</v>
      </c>
      <c r="E89" s="366">
        <v>840000</v>
      </c>
      <c r="F89" s="366">
        <v>850000</v>
      </c>
      <c r="G89" s="366">
        <v>860000</v>
      </c>
      <c r="H89" s="366">
        <v>870000</v>
      </c>
      <c r="I89" s="366">
        <v>890000</v>
      </c>
      <c r="J89" s="366">
        <v>920000</v>
      </c>
      <c r="K89" s="366">
        <v>940000</v>
      </c>
      <c r="L89" s="366">
        <v>960000</v>
      </c>
      <c r="M89" s="366">
        <v>980000</v>
      </c>
      <c r="N89" s="366">
        <v>990000</v>
      </c>
      <c r="O89" s="368">
        <v>1000000</v>
      </c>
      <c r="P89" s="368">
        <v>1010000</v>
      </c>
      <c r="Q89" s="366">
        <v>1020000</v>
      </c>
    </row>
    <row r="90" spans="2:17" x14ac:dyDescent="0.2">
      <c r="B90" s="75"/>
      <c r="C90" s="58" t="s">
        <v>130</v>
      </c>
      <c r="D90" s="366">
        <v>170000</v>
      </c>
      <c r="E90" s="366">
        <v>170000</v>
      </c>
      <c r="F90" s="366">
        <v>160000</v>
      </c>
      <c r="G90" s="366">
        <v>140000</v>
      </c>
      <c r="H90" s="366">
        <v>140000</v>
      </c>
      <c r="I90" s="366">
        <v>130000</v>
      </c>
      <c r="J90" s="366">
        <v>120000</v>
      </c>
      <c r="K90" s="366">
        <v>110000</v>
      </c>
      <c r="L90" s="366">
        <v>110000</v>
      </c>
      <c r="M90" s="366">
        <v>100000</v>
      </c>
      <c r="N90" s="366">
        <v>76000</v>
      </c>
      <c r="O90" s="368">
        <v>70000</v>
      </c>
      <c r="P90" s="368">
        <v>68000</v>
      </c>
      <c r="Q90" s="366">
        <v>72000</v>
      </c>
    </row>
    <row r="91" spans="2:17" x14ac:dyDescent="0.2">
      <c r="B91" s="75"/>
      <c r="C91" s="58" t="s">
        <v>131</v>
      </c>
      <c r="D91" s="366">
        <v>1130000</v>
      </c>
      <c r="E91" s="366">
        <v>1210000</v>
      </c>
      <c r="F91" s="366">
        <v>1270000</v>
      </c>
      <c r="G91" s="366">
        <v>1300000</v>
      </c>
      <c r="H91" s="366">
        <v>1300000</v>
      </c>
      <c r="I91" s="366">
        <v>1300000</v>
      </c>
      <c r="J91" s="366">
        <v>1370000</v>
      </c>
      <c r="K91" s="366">
        <v>1440000</v>
      </c>
      <c r="L91" s="366">
        <v>1520000</v>
      </c>
      <c r="M91" s="366">
        <v>1600000</v>
      </c>
      <c r="N91" s="366">
        <v>1640000</v>
      </c>
      <c r="O91" s="368">
        <v>1670000</v>
      </c>
      <c r="P91" s="368">
        <v>1640000</v>
      </c>
      <c r="Q91" s="366">
        <v>1610000</v>
      </c>
    </row>
    <row r="92" spans="2:17" x14ac:dyDescent="0.2">
      <c r="B92" s="75"/>
      <c r="C92" s="58" t="s">
        <v>132</v>
      </c>
      <c r="D92" s="366">
        <v>8300</v>
      </c>
      <c r="E92" s="366">
        <v>8500</v>
      </c>
      <c r="F92" s="366">
        <v>8600</v>
      </c>
      <c r="G92" s="366">
        <v>8700</v>
      </c>
      <c r="H92" s="366">
        <v>8800</v>
      </c>
      <c r="I92" s="366">
        <v>8900</v>
      </c>
      <c r="J92" s="366">
        <v>9000</v>
      </c>
      <c r="K92" s="366">
        <v>9000</v>
      </c>
      <c r="L92" s="366">
        <v>9000</v>
      </c>
      <c r="M92" s="366">
        <v>9000</v>
      </c>
      <c r="N92" s="366">
        <v>9000</v>
      </c>
      <c r="O92" s="368">
        <v>9000</v>
      </c>
      <c r="P92" s="368">
        <v>9100</v>
      </c>
      <c r="Q92" s="366">
        <v>9100</v>
      </c>
    </row>
    <row r="93" spans="2:17" x14ac:dyDescent="0.2">
      <c r="B93" s="75"/>
      <c r="C93" s="58" t="s">
        <v>133</v>
      </c>
      <c r="D93" s="366">
        <v>2600000</v>
      </c>
      <c r="E93" s="366">
        <v>2630000</v>
      </c>
      <c r="F93" s="366">
        <v>2780000</v>
      </c>
      <c r="G93" s="366">
        <v>2790000</v>
      </c>
      <c r="H93" s="366">
        <v>2640000</v>
      </c>
      <c r="I93" s="366">
        <v>2590000</v>
      </c>
      <c r="J93" s="366">
        <v>2410000</v>
      </c>
      <c r="K93" s="366">
        <v>2450000</v>
      </c>
      <c r="L93" s="366">
        <v>2430000</v>
      </c>
      <c r="M93" s="366">
        <v>2370000</v>
      </c>
      <c r="N93" s="366">
        <v>2310000</v>
      </c>
      <c r="O93" s="368">
        <v>2250000</v>
      </c>
      <c r="P93" s="368">
        <v>2200000</v>
      </c>
      <c r="Q93" s="366">
        <v>2160000</v>
      </c>
    </row>
    <row r="94" spans="2:17" x14ac:dyDescent="0.2">
      <c r="B94" s="75"/>
      <c r="C94" s="58" t="s">
        <v>134</v>
      </c>
      <c r="D94" s="366">
        <v>1690000</v>
      </c>
      <c r="E94" s="366">
        <v>1760000</v>
      </c>
      <c r="F94" s="366">
        <v>1830000</v>
      </c>
      <c r="G94" s="366">
        <v>1900000</v>
      </c>
      <c r="H94" s="366">
        <v>1960000</v>
      </c>
      <c r="I94" s="366">
        <v>2020000</v>
      </c>
      <c r="J94" s="366">
        <v>2080000</v>
      </c>
      <c r="K94" s="366">
        <v>2140000</v>
      </c>
      <c r="L94" s="366">
        <v>2200000</v>
      </c>
      <c r="M94" s="366">
        <v>2250000</v>
      </c>
      <c r="N94" s="366">
        <v>2300000</v>
      </c>
      <c r="O94" s="368">
        <v>2350000</v>
      </c>
      <c r="P94" s="368">
        <v>2370000</v>
      </c>
      <c r="Q94" s="366">
        <v>2380000</v>
      </c>
    </row>
    <row r="95" spans="2:17" x14ac:dyDescent="0.2">
      <c r="B95" s="75"/>
      <c r="C95" s="58" t="s">
        <v>135</v>
      </c>
      <c r="D95" s="366">
        <v>410000</v>
      </c>
      <c r="E95" s="366">
        <v>410000</v>
      </c>
      <c r="F95" s="366">
        <v>420000</v>
      </c>
      <c r="G95" s="366">
        <v>420000</v>
      </c>
      <c r="H95" s="366">
        <v>430000</v>
      </c>
      <c r="I95" s="366">
        <v>430000</v>
      </c>
      <c r="J95" s="366">
        <v>440000</v>
      </c>
      <c r="K95" s="366">
        <v>450000</v>
      </c>
      <c r="L95" s="366">
        <v>450000</v>
      </c>
      <c r="M95" s="366">
        <v>460000</v>
      </c>
      <c r="N95" s="366">
        <v>470000</v>
      </c>
      <c r="O95" s="368">
        <v>470000</v>
      </c>
      <c r="P95" s="368">
        <v>480000</v>
      </c>
      <c r="Q95" s="366">
        <v>490000</v>
      </c>
    </row>
    <row r="96" spans="2:17" x14ac:dyDescent="0.2">
      <c r="B96" s="75"/>
      <c r="C96" s="203" t="s">
        <v>136</v>
      </c>
      <c r="D96" s="371">
        <v>280000</v>
      </c>
      <c r="E96" s="371">
        <v>280000</v>
      </c>
      <c r="F96" s="371">
        <v>270000</v>
      </c>
      <c r="G96" s="371">
        <v>260000</v>
      </c>
      <c r="H96" s="371">
        <v>260000</v>
      </c>
      <c r="I96" s="371">
        <v>250000</v>
      </c>
      <c r="J96" s="371">
        <v>250000</v>
      </c>
      <c r="K96" s="371">
        <v>250000</v>
      </c>
      <c r="L96" s="371">
        <v>260000</v>
      </c>
      <c r="M96" s="371">
        <v>260000</v>
      </c>
      <c r="N96" s="371">
        <v>270000</v>
      </c>
      <c r="O96" s="372">
        <v>270000</v>
      </c>
      <c r="P96" s="366">
        <v>270000</v>
      </c>
      <c r="Q96" s="366">
        <v>270000</v>
      </c>
    </row>
    <row r="97" spans="2:17" ht="16" thickBot="1" x14ac:dyDescent="0.25">
      <c r="C97" s="46"/>
      <c r="D97" s="119"/>
      <c r="E97" s="119"/>
      <c r="F97" s="119"/>
      <c r="G97" s="119"/>
      <c r="H97" s="119"/>
      <c r="I97" s="119"/>
      <c r="J97" s="119"/>
      <c r="K97" s="119"/>
      <c r="L97" s="119"/>
      <c r="M97" s="119"/>
      <c r="N97" s="119"/>
    </row>
    <row r="98" spans="2:17" ht="16" thickBot="1" x14ac:dyDescent="0.25">
      <c r="B98" s="64"/>
      <c r="C98" s="437" t="s">
        <v>144</v>
      </c>
      <c r="D98" s="435">
        <v>57066900</v>
      </c>
      <c r="E98" s="435">
        <v>57378800</v>
      </c>
      <c r="F98" s="435">
        <v>57707500</v>
      </c>
      <c r="G98" s="435">
        <v>57874200</v>
      </c>
      <c r="H98" s="435">
        <v>57673800</v>
      </c>
      <c r="I98" s="435">
        <v>57557200</v>
      </c>
      <c r="J98" s="435">
        <v>57234100</v>
      </c>
      <c r="K98" s="435">
        <v>57140400</v>
      </c>
      <c r="L98" s="435">
        <v>57241900</v>
      </c>
      <c r="M98" s="435">
        <v>57399000</v>
      </c>
      <c r="N98" s="435">
        <v>57579500</v>
      </c>
      <c r="O98" s="435">
        <v>57702700</v>
      </c>
      <c r="P98" s="435">
        <v>57724000</v>
      </c>
      <c r="Q98" s="436">
        <v>57704000</v>
      </c>
    </row>
    <row r="99" spans="2:17" ht="16" thickBot="1" x14ac:dyDescent="0.25">
      <c r="D99" s="34"/>
      <c r="E99" s="34"/>
      <c r="F99" s="34"/>
      <c r="G99" s="34"/>
      <c r="H99" s="34"/>
      <c r="I99" s="34"/>
      <c r="J99" s="34"/>
      <c r="K99" s="34"/>
      <c r="L99" s="34"/>
      <c r="M99" s="49"/>
      <c r="N99" s="49"/>
      <c r="O99" s="49"/>
      <c r="P99" s="49"/>
      <c r="Q99" s="49"/>
    </row>
    <row r="100" spans="2:17" x14ac:dyDescent="0.2">
      <c r="B100" s="67"/>
      <c r="C100" s="68" t="s">
        <v>62</v>
      </c>
      <c r="D100" s="243">
        <v>10187800</v>
      </c>
      <c r="E100" s="244">
        <v>10134000</v>
      </c>
      <c r="F100" s="244">
        <v>10166800</v>
      </c>
      <c r="G100" s="244">
        <v>10146800</v>
      </c>
      <c r="H100" s="244">
        <v>9883700</v>
      </c>
      <c r="I100" s="244">
        <v>9691700</v>
      </c>
      <c r="J100" s="244">
        <v>9380800</v>
      </c>
      <c r="K100" s="244">
        <v>9301600</v>
      </c>
      <c r="L100" s="244">
        <v>9168600</v>
      </c>
      <c r="M100" s="245">
        <v>9003500</v>
      </c>
      <c r="N100" s="245">
        <v>8920400</v>
      </c>
      <c r="O100" s="245">
        <v>8827200</v>
      </c>
      <c r="P100" s="516">
        <v>8756300</v>
      </c>
      <c r="Q100" s="246">
        <v>8684300</v>
      </c>
    </row>
    <row r="101" spans="2:17" x14ac:dyDescent="0.2">
      <c r="B101" s="69"/>
      <c r="C101" s="70" t="s">
        <v>90</v>
      </c>
      <c r="D101" s="247">
        <v>1448000</v>
      </c>
      <c r="E101" s="248">
        <v>1529000</v>
      </c>
      <c r="F101" s="248">
        <v>1582000</v>
      </c>
      <c r="G101" s="248">
        <v>1593000</v>
      </c>
      <c r="H101" s="248">
        <v>1591000</v>
      </c>
      <c r="I101" s="248">
        <v>1579000</v>
      </c>
      <c r="J101" s="248">
        <v>1648000</v>
      </c>
      <c r="K101" s="248">
        <v>1712000</v>
      </c>
      <c r="L101" s="248">
        <v>1785000</v>
      </c>
      <c r="M101" s="50">
        <v>1853000</v>
      </c>
      <c r="N101" s="50">
        <v>1868000</v>
      </c>
      <c r="O101" s="50">
        <v>1891000</v>
      </c>
      <c r="P101" s="517">
        <v>1858000</v>
      </c>
      <c r="Q101" s="249">
        <v>1829000</v>
      </c>
    </row>
    <row r="102" spans="2:17" x14ac:dyDescent="0.2">
      <c r="B102" s="69"/>
      <c r="C102" s="70" t="s">
        <v>51</v>
      </c>
      <c r="D102" s="247">
        <v>966700</v>
      </c>
      <c r="E102" s="248">
        <v>955900</v>
      </c>
      <c r="F102" s="248">
        <v>956000</v>
      </c>
      <c r="G102" s="248">
        <v>963100</v>
      </c>
      <c r="H102" s="248">
        <v>959100</v>
      </c>
      <c r="I102" s="248">
        <v>947300</v>
      </c>
      <c r="J102" s="248">
        <v>944400</v>
      </c>
      <c r="K102" s="248">
        <v>942800</v>
      </c>
      <c r="L102" s="248">
        <v>940500</v>
      </c>
      <c r="M102" s="50">
        <v>949800</v>
      </c>
      <c r="N102" s="50">
        <v>938300</v>
      </c>
      <c r="O102" s="50">
        <v>928700</v>
      </c>
      <c r="P102" s="517">
        <v>937800</v>
      </c>
      <c r="Q102" s="249">
        <v>947800</v>
      </c>
    </row>
    <row r="103" spans="2:17" x14ac:dyDescent="0.2">
      <c r="B103" s="69"/>
      <c r="C103" s="70" t="s">
        <v>41</v>
      </c>
      <c r="D103" s="247">
        <v>8854000</v>
      </c>
      <c r="E103" s="248">
        <v>9024000</v>
      </c>
      <c r="F103" s="248">
        <v>9154000</v>
      </c>
      <c r="G103" s="248">
        <v>9224000</v>
      </c>
      <c r="H103" s="248">
        <v>9234000</v>
      </c>
      <c r="I103" s="248">
        <v>9204000</v>
      </c>
      <c r="J103" s="248">
        <v>8914000</v>
      </c>
      <c r="K103" s="248">
        <v>8684000</v>
      </c>
      <c r="L103" s="248">
        <v>8614000</v>
      </c>
      <c r="M103" s="50">
        <v>8564000</v>
      </c>
      <c r="N103" s="50">
        <v>8584000</v>
      </c>
      <c r="O103" s="50">
        <v>8654000</v>
      </c>
      <c r="P103" s="517">
        <v>8664000</v>
      </c>
      <c r="Q103" s="249">
        <v>8644000</v>
      </c>
    </row>
    <row r="104" spans="2:17" x14ac:dyDescent="0.2">
      <c r="B104" s="69"/>
      <c r="C104" s="70" t="s">
        <v>37</v>
      </c>
      <c r="D104" s="247">
        <v>17441000</v>
      </c>
      <c r="E104" s="248">
        <v>17341000</v>
      </c>
      <c r="F104" s="248">
        <v>17211000</v>
      </c>
      <c r="G104" s="248">
        <v>17110000</v>
      </c>
      <c r="H104" s="248">
        <v>16970000</v>
      </c>
      <c r="I104" s="248">
        <v>16849500</v>
      </c>
      <c r="J104" s="248">
        <v>16769000</v>
      </c>
      <c r="K104" s="248">
        <v>16678700</v>
      </c>
      <c r="L104" s="248">
        <v>16629100</v>
      </c>
      <c r="M104" s="50">
        <v>16609100</v>
      </c>
      <c r="N104" s="50">
        <v>16569100</v>
      </c>
      <c r="O104" s="50">
        <v>16439100</v>
      </c>
      <c r="P104" s="517">
        <v>16299100</v>
      </c>
      <c r="Q104" s="249">
        <v>16169000</v>
      </c>
    </row>
    <row r="105" spans="2:17" ht="16" thickBot="1" x14ac:dyDescent="0.25">
      <c r="B105" s="71"/>
      <c r="C105" s="72" t="s">
        <v>45</v>
      </c>
      <c r="D105" s="250">
        <v>18169400</v>
      </c>
      <c r="E105" s="251">
        <v>18394900</v>
      </c>
      <c r="F105" s="251">
        <v>18637700</v>
      </c>
      <c r="G105" s="251">
        <v>18837300</v>
      </c>
      <c r="H105" s="251">
        <v>19036000</v>
      </c>
      <c r="I105" s="251">
        <v>19285700</v>
      </c>
      <c r="J105" s="251">
        <v>19577900</v>
      </c>
      <c r="K105" s="251">
        <v>19821300</v>
      </c>
      <c r="L105" s="251">
        <v>20104700</v>
      </c>
      <c r="M105" s="252">
        <v>20419600</v>
      </c>
      <c r="N105" s="252">
        <v>20699700</v>
      </c>
      <c r="O105" s="252">
        <v>20962700</v>
      </c>
      <c r="P105" s="518">
        <v>21208800</v>
      </c>
      <c r="Q105" s="253">
        <v>21429900</v>
      </c>
    </row>
    <row r="106" spans="2:17" x14ac:dyDescent="0.2">
      <c r="D106" s="6"/>
    </row>
    <row r="107" spans="2:17" x14ac:dyDescent="0.2">
      <c r="D107" s="6"/>
      <c r="O107" s="191"/>
      <c r="P107" s="191"/>
    </row>
    <row r="109" spans="2:17" x14ac:dyDescent="0.2">
      <c r="D109" s="6"/>
    </row>
    <row r="110" spans="2:17" x14ac:dyDescent="0.2">
      <c r="D110" s="6"/>
    </row>
    <row r="111" spans="2:17" x14ac:dyDescent="0.2">
      <c r="D111" s="6"/>
    </row>
    <row r="114" spans="4:4" x14ac:dyDescent="0.2">
      <c r="D114" s="6"/>
    </row>
    <row r="115" spans="4:4" x14ac:dyDescent="0.2">
      <c r="D115" s="7"/>
    </row>
  </sheetData>
  <mergeCells count="1">
    <mergeCell ref="C4:Q5"/>
  </mergeCells>
  <conditionalFormatting sqref="C10:C96">
    <cfRule type="expression" dxfId="6" priority="1">
      <formula>MOD(ROW(),2)=0</formula>
    </cfRule>
  </conditionalFormatting>
  <conditionalFormatting sqref="D10:Q96">
    <cfRule type="expression" dxfId="5" priority="2">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18" id="{B3163276-E681-4835-A5FD-1065F80540A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 B12:B96</xm:sqref>
        </x14:conditionalFormatting>
        <x14:conditionalFormatting xmlns:xm="http://schemas.microsoft.com/office/excel/2006/main">
          <x14:cfRule type="iconSet" priority="5" id="{0F318C27-3CF6-49BA-89A5-1A3EBFD5D80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2" tint="0.39997558519241921"/>
  </sheetPr>
  <dimension ref="A1:K94"/>
  <sheetViews>
    <sheetView showGridLines="0" zoomScale="80" zoomScaleNormal="80" workbookViewId="0">
      <pane ySplit="7" topLeftCell="A8" activePane="bottomLeft" state="frozen"/>
      <selection pane="bottomLeft" activeCell="F66" sqref="F66"/>
    </sheetView>
  </sheetViews>
  <sheetFormatPr baseColWidth="10" defaultColWidth="8.83203125" defaultRowHeight="15" x14ac:dyDescent="0.2"/>
  <cols>
    <col min="1" max="1" width="4.1640625" style="60" customWidth="1"/>
    <col min="2" max="2" width="23.33203125" customWidth="1"/>
    <col min="3" max="3" width="26.5" customWidth="1"/>
    <col min="4" max="4" width="20.6640625" customWidth="1"/>
    <col min="5" max="5" width="28" style="19" customWidth="1"/>
    <col min="6" max="6" width="15.6640625" style="19" bestFit="1" customWidth="1"/>
    <col min="10" max="10" width="13.1640625" customWidth="1"/>
    <col min="11" max="11" width="13.5" customWidth="1"/>
  </cols>
  <sheetData>
    <row r="1" spans="1:11" ht="70" customHeight="1" x14ac:dyDescent="0.2">
      <c r="B1" s="9" t="s">
        <v>29</v>
      </c>
      <c r="C1" s="9"/>
      <c r="I1" s="13" t="s">
        <v>391</v>
      </c>
    </row>
    <row r="2" spans="1:11" x14ac:dyDescent="0.2">
      <c r="B2" s="31" t="s">
        <v>30</v>
      </c>
      <c r="C2" s="31"/>
    </row>
    <row r="3" spans="1:11" x14ac:dyDescent="0.2">
      <c r="B3" s="519" t="s">
        <v>390</v>
      </c>
      <c r="C3" s="519"/>
      <c r="D3" s="519"/>
      <c r="E3" s="519"/>
      <c r="F3" s="519"/>
      <c r="G3" s="519"/>
      <c r="H3" s="519"/>
      <c r="I3" s="519"/>
      <c r="J3" s="519"/>
    </row>
    <row r="4" spans="1:11" x14ac:dyDescent="0.2">
      <c r="B4" s="519"/>
      <c r="C4" s="519"/>
      <c r="D4" s="519"/>
      <c r="E4" s="519"/>
      <c r="F4" s="519"/>
      <c r="G4" s="519"/>
      <c r="H4" s="519"/>
      <c r="I4" s="519"/>
      <c r="J4" s="519"/>
    </row>
    <row r="5" spans="1:11" ht="16" thickBot="1" x14ac:dyDescent="0.25">
      <c r="B5" s="122"/>
      <c r="C5" s="122"/>
      <c r="D5" s="122"/>
      <c r="E5" s="122"/>
      <c r="F5" s="122"/>
      <c r="G5" s="122"/>
      <c r="H5" s="122"/>
      <c r="I5" s="122"/>
      <c r="J5" s="122"/>
    </row>
    <row r="6" spans="1:11" ht="32.25" customHeight="1" thickBot="1" x14ac:dyDescent="0.25">
      <c r="C6" s="520" t="s">
        <v>2</v>
      </c>
      <c r="D6" s="521"/>
      <c r="E6" s="521"/>
      <c r="F6" s="522"/>
    </row>
    <row r="7" spans="1:11" s="173" customFormat="1" ht="43.5" customHeight="1" thickBot="1" x14ac:dyDescent="0.25">
      <c r="A7" s="180"/>
      <c r="C7" s="447" t="s">
        <v>32</v>
      </c>
      <c r="D7" s="448" t="s">
        <v>33</v>
      </c>
      <c r="E7" s="449" t="s">
        <v>34</v>
      </c>
      <c r="F7" s="204" t="s">
        <v>35</v>
      </c>
      <c r="G7" s="201"/>
    </row>
    <row r="8" spans="1:11" x14ac:dyDescent="0.2">
      <c r="A8" s="60">
        <f>D8</f>
        <v>2018</v>
      </c>
      <c r="B8" s="450" t="s">
        <v>36</v>
      </c>
      <c r="C8" s="458" t="s">
        <v>37</v>
      </c>
      <c r="D8" s="451">
        <v>2018</v>
      </c>
      <c r="E8" s="147" t="s">
        <v>38</v>
      </c>
      <c r="F8" s="452"/>
      <c r="I8" s="30" t="s">
        <v>39</v>
      </c>
      <c r="J8" s="30"/>
      <c r="K8" s="58"/>
    </row>
    <row r="9" spans="1:11" x14ac:dyDescent="0.2">
      <c r="A9" s="60">
        <f t="shared" ref="A9:A72" si="0">D9</f>
        <v>2018.5</v>
      </c>
      <c r="B9" s="175" t="s">
        <v>40</v>
      </c>
      <c r="C9" s="199" t="s">
        <v>41</v>
      </c>
      <c r="D9" s="446">
        <v>2018.5</v>
      </c>
      <c r="E9" s="148" t="s">
        <v>42</v>
      </c>
      <c r="F9" s="453"/>
      <c r="I9" s="112">
        <v>1</v>
      </c>
      <c r="J9" t="s">
        <v>373</v>
      </c>
      <c r="K9" t="s">
        <v>43</v>
      </c>
    </row>
    <row r="10" spans="1:11" x14ac:dyDescent="0.2">
      <c r="A10" s="60">
        <f t="shared" si="0"/>
        <v>2023.5</v>
      </c>
      <c r="B10" s="175" t="s">
        <v>44</v>
      </c>
      <c r="C10" s="199" t="s">
        <v>45</v>
      </c>
      <c r="D10" s="446">
        <v>2023.5</v>
      </c>
      <c r="E10" s="148" t="s">
        <v>46</v>
      </c>
      <c r="F10" s="453"/>
      <c r="I10" s="60">
        <v>2</v>
      </c>
      <c r="J10" t="s">
        <v>374</v>
      </c>
      <c r="K10" t="s">
        <v>47</v>
      </c>
    </row>
    <row r="11" spans="1:11" x14ac:dyDescent="0.2">
      <c r="A11" s="60">
        <f t="shared" si="0"/>
        <v>2022</v>
      </c>
      <c r="B11" s="175" t="s">
        <v>48</v>
      </c>
      <c r="C11" s="199" t="s">
        <v>37</v>
      </c>
      <c r="D11" s="446">
        <v>2022</v>
      </c>
      <c r="E11" s="148" t="s">
        <v>46</v>
      </c>
      <c r="F11" s="453"/>
      <c r="I11" s="113">
        <v>6</v>
      </c>
      <c r="J11" s="12" t="s">
        <v>375</v>
      </c>
      <c r="K11" s="12" t="s">
        <v>49</v>
      </c>
    </row>
    <row r="12" spans="1:11" x14ac:dyDescent="0.2">
      <c r="A12" s="60">
        <f t="shared" si="0"/>
        <v>2015.5</v>
      </c>
      <c r="B12" s="175" t="s">
        <v>50</v>
      </c>
      <c r="C12" s="199" t="s">
        <v>51</v>
      </c>
      <c r="D12" s="446">
        <v>2015.5</v>
      </c>
      <c r="E12" s="148" t="s">
        <v>42</v>
      </c>
      <c r="F12" s="453"/>
    </row>
    <row r="13" spans="1:11" x14ac:dyDescent="0.2">
      <c r="A13" s="60">
        <f t="shared" si="0"/>
        <v>2021.5</v>
      </c>
      <c r="B13" s="175" t="s">
        <v>52</v>
      </c>
      <c r="C13" s="199" t="s">
        <v>45</v>
      </c>
      <c r="D13" s="446">
        <v>2021.5</v>
      </c>
      <c r="E13" s="148" t="s">
        <v>42</v>
      </c>
      <c r="F13" s="454" t="s">
        <v>53</v>
      </c>
    </row>
    <row r="14" spans="1:11" x14ac:dyDescent="0.2">
      <c r="A14" s="60">
        <f t="shared" si="0"/>
        <v>2010</v>
      </c>
      <c r="B14" s="175" t="s">
        <v>54</v>
      </c>
      <c r="C14" s="199" t="s">
        <v>37</v>
      </c>
      <c r="D14" s="446">
        <v>2010</v>
      </c>
      <c r="E14" s="148" t="s">
        <v>42</v>
      </c>
      <c r="F14" s="453"/>
    </row>
    <row r="15" spans="1:11" x14ac:dyDescent="0.2">
      <c r="A15" s="60">
        <f t="shared" si="0"/>
        <v>2016</v>
      </c>
      <c r="B15" s="175" t="s">
        <v>55</v>
      </c>
      <c r="C15" s="199" t="s">
        <v>51</v>
      </c>
      <c r="D15" s="446">
        <v>2016</v>
      </c>
      <c r="E15" s="148" t="s">
        <v>38</v>
      </c>
      <c r="F15" s="453"/>
    </row>
    <row r="16" spans="1:11" x14ac:dyDescent="0.2">
      <c r="A16" s="60">
        <f t="shared" si="0"/>
        <v>2017</v>
      </c>
      <c r="B16" s="175" t="s">
        <v>56</v>
      </c>
      <c r="C16" s="199" t="s">
        <v>45</v>
      </c>
      <c r="D16" s="446">
        <v>2017</v>
      </c>
      <c r="E16" s="148" t="s">
        <v>38</v>
      </c>
      <c r="F16" s="453"/>
    </row>
    <row r="17" spans="1:6" x14ac:dyDescent="0.2">
      <c r="A17" s="60">
        <f t="shared" si="0"/>
        <v>2023.5</v>
      </c>
      <c r="B17" s="175" t="s">
        <v>57</v>
      </c>
      <c r="C17" s="199" t="s">
        <v>45</v>
      </c>
      <c r="D17" s="446">
        <v>2023.5</v>
      </c>
      <c r="E17" s="148" t="s">
        <v>58</v>
      </c>
      <c r="F17" s="454" t="s">
        <v>53</v>
      </c>
    </row>
    <row r="18" spans="1:6" x14ac:dyDescent="0.2">
      <c r="A18" s="60">
        <f t="shared" si="0"/>
        <v>2016.5</v>
      </c>
      <c r="B18" s="175" t="s">
        <v>59</v>
      </c>
      <c r="C18" s="199" t="s">
        <v>45</v>
      </c>
      <c r="D18" s="446">
        <v>2016.5</v>
      </c>
      <c r="E18" s="148" t="s">
        <v>46</v>
      </c>
      <c r="F18" s="453"/>
    </row>
    <row r="19" spans="1:6" x14ac:dyDescent="0.2">
      <c r="A19" s="60">
        <f t="shared" si="0"/>
        <v>2018</v>
      </c>
      <c r="B19" s="175" t="s">
        <v>60</v>
      </c>
      <c r="C19" s="199" t="s">
        <v>45</v>
      </c>
      <c r="D19" s="446">
        <v>2018</v>
      </c>
      <c r="E19" s="148" t="s">
        <v>38</v>
      </c>
      <c r="F19" s="453"/>
    </row>
    <row r="20" spans="1:6" x14ac:dyDescent="0.2">
      <c r="A20" s="60">
        <f t="shared" si="0"/>
        <v>2021.5</v>
      </c>
      <c r="B20" s="175" t="s">
        <v>61</v>
      </c>
      <c r="C20" s="199" t="s">
        <v>62</v>
      </c>
      <c r="D20" s="446">
        <v>2021.5</v>
      </c>
      <c r="E20" s="148" t="s">
        <v>46</v>
      </c>
      <c r="F20" s="453"/>
    </row>
    <row r="21" spans="1:6" x14ac:dyDescent="0.2">
      <c r="A21" s="60">
        <f t="shared" si="0"/>
        <v>2018</v>
      </c>
      <c r="B21" s="175" t="s">
        <v>63</v>
      </c>
      <c r="C21" s="199" t="s">
        <v>45</v>
      </c>
      <c r="D21" s="446">
        <v>2018</v>
      </c>
      <c r="E21" s="148" t="s">
        <v>46</v>
      </c>
      <c r="F21" s="454"/>
    </row>
    <row r="22" spans="1:6" x14ac:dyDescent="0.2">
      <c r="A22" s="60">
        <f t="shared" si="0"/>
        <v>2018.5</v>
      </c>
      <c r="B22" s="175" t="s">
        <v>64</v>
      </c>
      <c r="C22" s="199" t="s">
        <v>45</v>
      </c>
      <c r="D22" s="446">
        <v>2018.5</v>
      </c>
      <c r="E22" s="148" t="s">
        <v>42</v>
      </c>
      <c r="F22" s="453"/>
    </row>
    <row r="23" spans="1:6" x14ac:dyDescent="0.2">
      <c r="A23" s="60">
        <f t="shared" si="0"/>
        <v>2019</v>
      </c>
      <c r="B23" s="175" t="s">
        <v>65</v>
      </c>
      <c r="C23" s="199" t="s">
        <v>45</v>
      </c>
      <c r="D23" s="446">
        <v>2019</v>
      </c>
      <c r="E23" s="148" t="s">
        <v>42</v>
      </c>
      <c r="F23" s="453"/>
    </row>
    <row r="24" spans="1:6" x14ac:dyDescent="0.2">
      <c r="A24" s="60">
        <f t="shared" si="0"/>
        <v>2022</v>
      </c>
      <c r="B24" s="175" t="s">
        <v>66</v>
      </c>
      <c r="C24" s="199" t="s">
        <v>45</v>
      </c>
      <c r="D24" s="446">
        <v>2022</v>
      </c>
      <c r="E24" s="148" t="s">
        <v>42</v>
      </c>
      <c r="F24" s="453"/>
    </row>
    <row r="25" spans="1:6" x14ac:dyDescent="0.2">
      <c r="A25" s="60">
        <f t="shared" si="0"/>
        <v>2014.5</v>
      </c>
      <c r="B25" s="175" t="s">
        <v>67</v>
      </c>
      <c r="C25" s="199" t="s">
        <v>45</v>
      </c>
      <c r="D25" s="446">
        <v>2014.5</v>
      </c>
      <c r="E25" s="148" t="s">
        <v>42</v>
      </c>
      <c r="F25" s="453"/>
    </row>
    <row r="26" spans="1:6" x14ac:dyDescent="0.2">
      <c r="A26" s="60">
        <f t="shared" si="0"/>
        <v>2023.5</v>
      </c>
      <c r="B26" s="175" t="s">
        <v>68</v>
      </c>
      <c r="C26" s="199" t="s">
        <v>45</v>
      </c>
      <c r="D26" s="446">
        <v>2023.5</v>
      </c>
      <c r="E26" s="148" t="s">
        <v>58</v>
      </c>
      <c r="F26" s="454"/>
    </row>
    <row r="27" spans="1:6" x14ac:dyDescent="0.2">
      <c r="A27" s="60">
        <f t="shared" si="0"/>
        <v>2012</v>
      </c>
      <c r="B27" s="175" t="s">
        <v>69</v>
      </c>
      <c r="C27" s="199" t="s">
        <v>41</v>
      </c>
      <c r="D27" s="446">
        <v>2012</v>
      </c>
      <c r="E27" s="148" t="s">
        <v>109</v>
      </c>
      <c r="F27" s="453"/>
    </row>
    <row r="28" spans="1:6" ht="16.5" customHeight="1" x14ac:dyDescent="0.2">
      <c r="A28" s="60">
        <f t="shared" si="0"/>
        <v>2017</v>
      </c>
      <c r="B28" s="175" t="s">
        <v>70</v>
      </c>
      <c r="C28" s="199" t="s">
        <v>62</v>
      </c>
      <c r="D28" s="446">
        <v>2017</v>
      </c>
      <c r="E28" s="148" t="s">
        <v>42</v>
      </c>
      <c r="F28" s="453"/>
    </row>
    <row r="29" spans="1:6" x14ac:dyDescent="0.2">
      <c r="A29" s="60">
        <f t="shared" si="0"/>
        <v>2023.5</v>
      </c>
      <c r="B29" s="175" t="s">
        <v>71</v>
      </c>
      <c r="C29" s="199" t="s">
        <v>45</v>
      </c>
      <c r="D29" s="446">
        <v>2023.5</v>
      </c>
      <c r="E29" s="148" t="s">
        <v>46</v>
      </c>
      <c r="F29" s="454"/>
    </row>
    <row r="30" spans="1:6" x14ac:dyDescent="0.2">
      <c r="A30" s="60">
        <f t="shared" si="0"/>
        <v>2014</v>
      </c>
      <c r="B30" s="175" t="s">
        <v>72</v>
      </c>
      <c r="C30" s="199" t="s">
        <v>41</v>
      </c>
      <c r="D30" s="446">
        <v>2014</v>
      </c>
      <c r="E30" s="148" t="s">
        <v>46</v>
      </c>
      <c r="F30" s="453"/>
    </row>
    <row r="31" spans="1:6" x14ac:dyDescent="0.2">
      <c r="A31" s="60">
        <f t="shared" si="0"/>
        <v>2021</v>
      </c>
      <c r="B31" s="175" t="s">
        <v>73</v>
      </c>
      <c r="C31" s="199" t="s">
        <v>51</v>
      </c>
      <c r="D31" s="446">
        <v>2021</v>
      </c>
      <c r="E31" s="148" t="s">
        <v>38</v>
      </c>
      <c r="F31" s="453"/>
    </row>
    <row r="32" spans="1:6" x14ac:dyDescent="0.2">
      <c r="A32" s="60">
        <f t="shared" si="0"/>
        <v>2010</v>
      </c>
      <c r="B32" s="175" t="s">
        <v>74</v>
      </c>
      <c r="C32" s="199" t="s">
        <v>45</v>
      </c>
      <c r="D32" s="446">
        <v>2010</v>
      </c>
      <c r="E32" s="148" t="s">
        <v>38</v>
      </c>
      <c r="F32" s="453"/>
    </row>
    <row r="33" spans="1:6" x14ac:dyDescent="0.2">
      <c r="A33" s="60">
        <f t="shared" si="0"/>
        <v>2021.5</v>
      </c>
      <c r="B33" s="175" t="s">
        <v>75</v>
      </c>
      <c r="C33" s="199" t="s">
        <v>45</v>
      </c>
      <c r="D33" s="446">
        <v>2021.5</v>
      </c>
      <c r="E33" s="148" t="s">
        <v>42</v>
      </c>
      <c r="F33" s="453"/>
    </row>
    <row r="34" spans="1:6" x14ac:dyDescent="0.2">
      <c r="A34" s="60">
        <f t="shared" si="0"/>
        <v>2023.5</v>
      </c>
      <c r="B34" s="175" t="s">
        <v>76</v>
      </c>
      <c r="C34" s="199" t="s">
        <v>45</v>
      </c>
      <c r="D34" s="446">
        <v>2023.5</v>
      </c>
      <c r="E34" s="148" t="s">
        <v>58</v>
      </c>
      <c r="F34" s="454" t="s">
        <v>53</v>
      </c>
    </row>
    <row r="35" spans="1:6" x14ac:dyDescent="0.2">
      <c r="A35" s="60">
        <f t="shared" si="0"/>
        <v>2021</v>
      </c>
      <c r="B35" s="175" t="s">
        <v>392</v>
      </c>
      <c r="C35" s="199" t="s">
        <v>62</v>
      </c>
      <c r="D35" s="446">
        <v>2021</v>
      </c>
      <c r="E35" s="148" t="s">
        <v>42</v>
      </c>
      <c r="F35" s="454"/>
    </row>
    <row r="36" spans="1:6" x14ac:dyDescent="0.2">
      <c r="A36" s="60">
        <f t="shared" si="0"/>
        <v>2019.5</v>
      </c>
      <c r="B36" s="175" t="s">
        <v>77</v>
      </c>
      <c r="C36" s="199" t="s">
        <v>45</v>
      </c>
      <c r="D36" s="446">
        <v>2019.5</v>
      </c>
      <c r="E36" s="148" t="s">
        <v>46</v>
      </c>
      <c r="F36" s="453"/>
    </row>
    <row r="37" spans="1:6" x14ac:dyDescent="0.2">
      <c r="A37" s="60">
        <f t="shared" si="0"/>
        <v>2022.5</v>
      </c>
      <c r="B37" s="175" t="s">
        <v>78</v>
      </c>
      <c r="C37" s="199" t="s">
        <v>45</v>
      </c>
      <c r="D37" s="446">
        <v>2022.5</v>
      </c>
      <c r="E37" s="148" t="s">
        <v>46</v>
      </c>
      <c r="F37" s="454" t="s">
        <v>53</v>
      </c>
    </row>
    <row r="38" spans="1:6" x14ac:dyDescent="0.2">
      <c r="A38" s="60">
        <f t="shared" si="0"/>
        <v>2018</v>
      </c>
      <c r="B38" s="175" t="s">
        <v>79</v>
      </c>
      <c r="C38" s="199" t="s">
        <v>45</v>
      </c>
      <c r="D38" s="446">
        <v>2018</v>
      </c>
      <c r="E38" s="148" t="s">
        <v>46</v>
      </c>
      <c r="F38" s="454" t="s">
        <v>53</v>
      </c>
    </row>
    <row r="39" spans="1:6" x14ac:dyDescent="0.2">
      <c r="A39" s="60">
        <f t="shared" si="0"/>
        <v>2018.5</v>
      </c>
      <c r="B39" s="175" t="s">
        <v>80</v>
      </c>
      <c r="C39" s="199" t="s">
        <v>45</v>
      </c>
      <c r="D39" s="446">
        <v>2018.5</v>
      </c>
      <c r="E39" s="148" t="s">
        <v>42</v>
      </c>
      <c r="F39" s="453"/>
    </row>
    <row r="40" spans="1:6" x14ac:dyDescent="0.2">
      <c r="A40" s="60">
        <f t="shared" si="0"/>
        <v>2016.5</v>
      </c>
      <c r="B40" s="175" t="s">
        <v>81</v>
      </c>
      <c r="C40" s="199" t="s">
        <v>51</v>
      </c>
      <c r="D40" s="446">
        <v>2016.5</v>
      </c>
      <c r="E40" s="148" t="s">
        <v>46</v>
      </c>
      <c r="F40" s="453"/>
    </row>
    <row r="41" spans="1:6" x14ac:dyDescent="0.2">
      <c r="A41" s="60">
        <f t="shared" si="0"/>
        <v>2019</v>
      </c>
      <c r="B41" s="175" t="s">
        <v>82</v>
      </c>
      <c r="C41" s="199" t="s">
        <v>51</v>
      </c>
      <c r="D41" s="446">
        <v>2019</v>
      </c>
      <c r="E41" s="148" t="s">
        <v>42</v>
      </c>
      <c r="F41" s="453"/>
    </row>
    <row r="42" spans="1:6" x14ac:dyDescent="0.2">
      <c r="A42" s="60">
        <f t="shared" si="0"/>
        <v>2019.5</v>
      </c>
      <c r="B42" s="175" t="s">
        <v>83</v>
      </c>
      <c r="C42" s="199" t="s">
        <v>37</v>
      </c>
      <c r="D42" s="446">
        <v>2019.5</v>
      </c>
      <c r="E42" s="148" t="s">
        <v>46</v>
      </c>
      <c r="F42" s="454"/>
    </row>
    <row r="43" spans="1:6" x14ac:dyDescent="0.2">
      <c r="A43" s="60">
        <f t="shared" si="0"/>
        <v>2023</v>
      </c>
      <c r="B43" s="175" t="s">
        <v>84</v>
      </c>
      <c r="C43" s="199" t="s">
        <v>62</v>
      </c>
      <c r="D43" s="446">
        <v>2023</v>
      </c>
      <c r="E43" s="148" t="s">
        <v>38</v>
      </c>
      <c r="F43" s="453"/>
    </row>
    <row r="44" spans="1:6" x14ac:dyDescent="0.2">
      <c r="A44" s="60">
        <f t="shared" si="0"/>
        <v>2010.5</v>
      </c>
      <c r="B44" s="175" t="s">
        <v>85</v>
      </c>
      <c r="C44" s="199" t="s">
        <v>41</v>
      </c>
      <c r="D44" s="446">
        <v>2010.5</v>
      </c>
      <c r="E44" s="148" t="s">
        <v>38</v>
      </c>
      <c r="F44" s="453"/>
    </row>
    <row r="45" spans="1:6" x14ac:dyDescent="0.2">
      <c r="A45" s="60">
        <f t="shared" si="0"/>
        <v>2023</v>
      </c>
      <c r="B45" s="175" t="s">
        <v>86</v>
      </c>
      <c r="C45" s="199" t="s">
        <v>41</v>
      </c>
      <c r="D45" s="446">
        <v>2023</v>
      </c>
      <c r="E45" s="148" t="s">
        <v>46</v>
      </c>
      <c r="F45" s="453"/>
    </row>
    <row r="46" spans="1:6" x14ac:dyDescent="0.2">
      <c r="A46" s="60">
        <f t="shared" si="0"/>
        <v>2022</v>
      </c>
      <c r="B46" s="175" t="s">
        <v>87</v>
      </c>
      <c r="C46" s="199" t="s">
        <v>45</v>
      </c>
      <c r="D46" s="446">
        <v>2022</v>
      </c>
      <c r="E46" s="148" t="s">
        <v>46</v>
      </c>
      <c r="F46" s="454" t="s">
        <v>53</v>
      </c>
    </row>
    <row r="47" spans="1:6" x14ac:dyDescent="0.2">
      <c r="A47" s="60">
        <f t="shared" si="0"/>
        <v>2018.5</v>
      </c>
      <c r="B47" s="175" t="s">
        <v>88</v>
      </c>
      <c r="C47" s="199" t="s">
        <v>62</v>
      </c>
      <c r="D47" s="446">
        <v>2018.5</v>
      </c>
      <c r="E47" s="148" t="s">
        <v>42</v>
      </c>
      <c r="F47" s="453"/>
    </row>
    <row r="48" spans="1:6" x14ac:dyDescent="0.2">
      <c r="A48" s="60">
        <f t="shared" si="0"/>
        <v>2023</v>
      </c>
      <c r="B48" s="175" t="s">
        <v>89</v>
      </c>
      <c r="C48" s="199" t="s">
        <v>90</v>
      </c>
      <c r="D48" s="446">
        <v>2023</v>
      </c>
      <c r="E48" s="148" t="s">
        <v>42</v>
      </c>
      <c r="F48" s="453"/>
    </row>
    <row r="49" spans="1:6" x14ac:dyDescent="0.2">
      <c r="A49" s="60">
        <f t="shared" si="0"/>
        <v>2023</v>
      </c>
      <c r="B49" s="175" t="s">
        <v>91</v>
      </c>
      <c r="C49" s="199" t="s">
        <v>62</v>
      </c>
      <c r="D49" s="446">
        <v>2023</v>
      </c>
      <c r="E49" s="148" t="s">
        <v>42</v>
      </c>
      <c r="F49" s="454"/>
    </row>
    <row r="50" spans="1:6" x14ac:dyDescent="0.2">
      <c r="A50" s="60">
        <f t="shared" si="0"/>
        <v>2009</v>
      </c>
      <c r="B50" s="175" t="s">
        <v>92</v>
      </c>
      <c r="C50" s="199" t="s">
        <v>41</v>
      </c>
      <c r="D50" s="446">
        <v>2009</v>
      </c>
      <c r="E50" s="148" t="s">
        <v>42</v>
      </c>
      <c r="F50" s="453"/>
    </row>
    <row r="51" spans="1:6" x14ac:dyDescent="0.2">
      <c r="A51" s="60">
        <f t="shared" si="0"/>
        <v>2023.5</v>
      </c>
      <c r="B51" s="175" t="s">
        <v>93</v>
      </c>
      <c r="C51" s="199" t="s">
        <v>45</v>
      </c>
      <c r="D51" s="446">
        <v>2023.5</v>
      </c>
      <c r="E51" s="148" t="s">
        <v>46</v>
      </c>
      <c r="F51" s="454"/>
    </row>
    <row r="52" spans="1:6" x14ac:dyDescent="0.2">
      <c r="A52" s="60">
        <f t="shared" si="0"/>
        <v>2019.5</v>
      </c>
      <c r="B52" s="175" t="s">
        <v>94</v>
      </c>
      <c r="C52" s="199" t="s">
        <v>45</v>
      </c>
      <c r="D52" s="446">
        <v>2019.5</v>
      </c>
      <c r="E52" s="148" t="s">
        <v>46</v>
      </c>
      <c r="F52" s="454"/>
    </row>
    <row r="53" spans="1:6" x14ac:dyDescent="0.2">
      <c r="A53" s="60">
        <f t="shared" si="0"/>
        <v>2021</v>
      </c>
      <c r="B53" s="175" t="s">
        <v>95</v>
      </c>
      <c r="C53" s="199" t="s">
        <v>45</v>
      </c>
      <c r="D53" s="446">
        <v>2021</v>
      </c>
      <c r="E53" s="148" t="s">
        <v>46</v>
      </c>
      <c r="F53" s="454" t="s">
        <v>53</v>
      </c>
    </row>
    <row r="54" spans="1:6" x14ac:dyDescent="0.2">
      <c r="A54" s="60">
        <f t="shared" si="0"/>
        <v>2019.5</v>
      </c>
      <c r="B54" s="175" t="s">
        <v>96</v>
      </c>
      <c r="C54" s="199" t="s">
        <v>45</v>
      </c>
      <c r="D54" s="446">
        <v>2019.5</v>
      </c>
      <c r="E54" s="148" t="s">
        <v>42</v>
      </c>
      <c r="F54" s="454"/>
    </row>
    <row r="55" spans="1:6" x14ac:dyDescent="0.2">
      <c r="A55" s="60">
        <f t="shared" si="0"/>
        <v>2023.5</v>
      </c>
      <c r="B55" s="175" t="s">
        <v>97</v>
      </c>
      <c r="C55" s="199" t="s">
        <v>45</v>
      </c>
      <c r="D55" s="446">
        <v>2023.5</v>
      </c>
      <c r="E55" s="148" t="s">
        <v>46</v>
      </c>
      <c r="F55" s="454" t="s">
        <v>53</v>
      </c>
    </row>
    <row r="56" spans="1:6" x14ac:dyDescent="0.2">
      <c r="A56" s="60">
        <f t="shared" si="0"/>
        <v>2019.5</v>
      </c>
      <c r="B56" s="175" t="s">
        <v>98</v>
      </c>
      <c r="C56" s="199" t="s">
        <v>45</v>
      </c>
      <c r="D56" s="446">
        <v>2019.5</v>
      </c>
      <c r="E56" s="148" t="s">
        <v>46</v>
      </c>
      <c r="F56" s="453"/>
    </row>
    <row r="57" spans="1:6" x14ac:dyDescent="0.2">
      <c r="A57" s="60">
        <f t="shared" si="0"/>
        <v>2018</v>
      </c>
      <c r="B57" s="175" t="s">
        <v>99</v>
      </c>
      <c r="C57" s="199" t="s">
        <v>62</v>
      </c>
      <c r="D57" s="446">
        <v>2018</v>
      </c>
      <c r="E57" s="148" t="s">
        <v>42</v>
      </c>
      <c r="F57" s="453"/>
    </row>
    <row r="58" spans="1:6" x14ac:dyDescent="0.2">
      <c r="A58" s="60">
        <f t="shared" si="0"/>
        <v>2018</v>
      </c>
      <c r="B58" s="175" t="s">
        <v>100</v>
      </c>
      <c r="C58" s="199" t="s">
        <v>41</v>
      </c>
      <c r="D58" s="446">
        <v>2018</v>
      </c>
      <c r="E58" s="148" t="s">
        <v>38</v>
      </c>
      <c r="F58" s="454"/>
    </row>
    <row r="59" spans="1:6" x14ac:dyDescent="0.2">
      <c r="A59" s="60">
        <f t="shared" si="0"/>
        <v>2022.5</v>
      </c>
      <c r="B59" s="175" t="s">
        <v>101</v>
      </c>
      <c r="C59" s="199" t="s">
        <v>45</v>
      </c>
      <c r="D59" s="446">
        <v>2022.5</v>
      </c>
      <c r="E59" s="148" t="s">
        <v>46</v>
      </c>
      <c r="F59" s="454"/>
    </row>
    <row r="60" spans="1:6" x14ac:dyDescent="0.2">
      <c r="A60" s="60">
        <f t="shared" si="0"/>
        <v>2015.5</v>
      </c>
      <c r="B60" s="175" t="s">
        <v>102</v>
      </c>
      <c r="C60" s="199" t="s">
        <v>62</v>
      </c>
      <c r="D60" s="446">
        <v>2015.5</v>
      </c>
      <c r="E60" s="148" t="s">
        <v>46</v>
      </c>
      <c r="F60" s="454"/>
    </row>
    <row r="61" spans="1:6" x14ac:dyDescent="0.2">
      <c r="A61" s="60">
        <f t="shared" si="0"/>
        <v>2013</v>
      </c>
      <c r="B61" s="175" t="s">
        <v>103</v>
      </c>
      <c r="C61" s="199" t="s">
        <v>45</v>
      </c>
      <c r="D61" s="446">
        <v>2013</v>
      </c>
      <c r="E61" s="148" t="s">
        <v>46</v>
      </c>
      <c r="F61" s="454"/>
    </row>
    <row r="62" spans="1:6" x14ac:dyDescent="0.2">
      <c r="A62" s="60">
        <f t="shared" si="0"/>
        <v>2022</v>
      </c>
      <c r="B62" s="175" t="s">
        <v>104</v>
      </c>
      <c r="C62" s="199" t="s">
        <v>37</v>
      </c>
      <c r="D62" s="446">
        <v>2022</v>
      </c>
      <c r="E62" s="148" t="s">
        <v>46</v>
      </c>
      <c r="F62" s="454" t="s">
        <v>53</v>
      </c>
    </row>
    <row r="63" spans="1:6" x14ac:dyDescent="0.2">
      <c r="A63" s="60">
        <f t="shared" si="0"/>
        <v>2011.5</v>
      </c>
      <c r="B63" s="175" t="s">
        <v>105</v>
      </c>
      <c r="C63" s="199" t="s">
        <v>51</v>
      </c>
      <c r="D63" s="446">
        <v>2011.5</v>
      </c>
      <c r="E63" s="148" t="s">
        <v>38</v>
      </c>
      <c r="F63" s="454"/>
    </row>
    <row r="64" spans="1:6" x14ac:dyDescent="0.2">
      <c r="A64" s="60">
        <f t="shared" si="0"/>
        <v>2022.5</v>
      </c>
      <c r="B64" s="175" t="s">
        <v>106</v>
      </c>
      <c r="C64" s="199" t="s">
        <v>45</v>
      </c>
      <c r="D64" s="446">
        <v>2022.5</v>
      </c>
      <c r="E64" s="148" t="s">
        <v>58</v>
      </c>
      <c r="F64" s="454" t="s">
        <v>53</v>
      </c>
    </row>
    <row r="65" spans="1:6" x14ac:dyDescent="0.2">
      <c r="A65" s="60">
        <f t="shared" si="0"/>
        <v>2023.5</v>
      </c>
      <c r="B65" s="175" t="s">
        <v>107</v>
      </c>
      <c r="C65" s="199" t="s">
        <v>45</v>
      </c>
      <c r="D65" s="446">
        <v>2023.5</v>
      </c>
      <c r="E65" s="148" t="s">
        <v>46</v>
      </c>
      <c r="F65" s="454" t="s">
        <v>53</v>
      </c>
    </row>
    <row r="66" spans="1:6" x14ac:dyDescent="0.2">
      <c r="A66" s="60">
        <f t="shared" si="0"/>
        <v>2018.5</v>
      </c>
      <c r="B66" s="175" t="s">
        <v>108</v>
      </c>
      <c r="C66" s="199" t="s">
        <v>37</v>
      </c>
      <c r="D66" s="446">
        <v>2018.5</v>
      </c>
      <c r="E66" s="148" t="s">
        <v>109</v>
      </c>
      <c r="F66" s="453"/>
    </row>
    <row r="67" spans="1:6" x14ac:dyDescent="0.2">
      <c r="A67" s="60">
        <f t="shared" si="0"/>
        <v>2016.5</v>
      </c>
      <c r="B67" s="175" t="s">
        <v>110</v>
      </c>
      <c r="C67" s="199" t="s">
        <v>62</v>
      </c>
      <c r="D67" s="446">
        <v>2016.5</v>
      </c>
      <c r="E67" s="148" t="s">
        <v>46</v>
      </c>
      <c r="F67" s="454"/>
    </row>
    <row r="68" spans="1:6" x14ac:dyDescent="0.2">
      <c r="A68" s="60">
        <f t="shared" si="0"/>
        <v>2022</v>
      </c>
      <c r="B68" s="175" t="s">
        <v>111</v>
      </c>
      <c r="C68" s="199" t="s">
        <v>62</v>
      </c>
      <c r="D68" s="446">
        <v>2022</v>
      </c>
      <c r="E68" s="148" t="s">
        <v>46</v>
      </c>
      <c r="F68" s="454"/>
    </row>
    <row r="69" spans="1:6" x14ac:dyDescent="0.2">
      <c r="A69" s="60">
        <f t="shared" si="0"/>
        <v>2019.5</v>
      </c>
      <c r="B69" s="175" t="s">
        <v>112</v>
      </c>
      <c r="C69" s="199" t="s">
        <v>45</v>
      </c>
      <c r="D69" s="446">
        <v>2019.5</v>
      </c>
      <c r="E69" s="148" t="s">
        <v>46</v>
      </c>
      <c r="F69" s="453" t="s">
        <v>53</v>
      </c>
    </row>
    <row r="70" spans="1:6" x14ac:dyDescent="0.2">
      <c r="A70" s="60">
        <f t="shared" si="0"/>
        <v>2019.5</v>
      </c>
      <c r="B70" s="175" t="s">
        <v>113</v>
      </c>
      <c r="C70" s="199" t="s">
        <v>62</v>
      </c>
      <c r="D70" s="446">
        <v>2019.5</v>
      </c>
      <c r="E70" s="148" t="s">
        <v>42</v>
      </c>
      <c r="F70" s="453"/>
    </row>
    <row r="71" spans="1:6" x14ac:dyDescent="0.2">
      <c r="A71" s="60">
        <f t="shared" si="0"/>
        <v>2019</v>
      </c>
      <c r="B71" s="175" t="s">
        <v>114</v>
      </c>
      <c r="C71" s="199" t="s">
        <v>45</v>
      </c>
      <c r="D71" s="446">
        <v>2019</v>
      </c>
      <c r="E71" s="148" t="s">
        <v>42</v>
      </c>
      <c r="F71" s="454"/>
    </row>
    <row r="72" spans="1:6" x14ac:dyDescent="0.2">
      <c r="A72" s="60">
        <f t="shared" si="0"/>
        <v>2023</v>
      </c>
      <c r="B72" s="175" t="s">
        <v>115</v>
      </c>
      <c r="C72" s="199" t="s">
        <v>45</v>
      </c>
      <c r="D72" s="446">
        <v>2023</v>
      </c>
      <c r="E72" s="148" t="s">
        <v>46</v>
      </c>
      <c r="F72" s="454"/>
    </row>
    <row r="73" spans="1:6" x14ac:dyDescent="0.2">
      <c r="A73" s="60">
        <f t="shared" ref="A73:A94" si="1">D73</f>
        <v>2019</v>
      </c>
      <c r="B73" s="175" t="s">
        <v>116</v>
      </c>
      <c r="C73" s="199" t="s">
        <v>45</v>
      </c>
      <c r="D73" s="446">
        <v>2019</v>
      </c>
      <c r="E73" s="148" t="s">
        <v>46</v>
      </c>
      <c r="F73" s="453" t="s">
        <v>53</v>
      </c>
    </row>
    <row r="74" spans="1:6" x14ac:dyDescent="0.2">
      <c r="A74" s="60">
        <f t="shared" si="1"/>
        <v>2015</v>
      </c>
      <c r="B74" s="175" t="s">
        <v>117</v>
      </c>
      <c r="C74" s="199" t="s">
        <v>62</v>
      </c>
      <c r="D74" s="446">
        <v>2015</v>
      </c>
      <c r="E74" s="148" t="s">
        <v>38</v>
      </c>
      <c r="F74" s="453"/>
    </row>
    <row r="75" spans="1:6" x14ac:dyDescent="0.2">
      <c r="A75" s="60">
        <f t="shared" si="1"/>
        <v>2018.5</v>
      </c>
      <c r="B75" s="175" t="s">
        <v>118</v>
      </c>
      <c r="C75" s="199" t="s">
        <v>45</v>
      </c>
      <c r="D75" s="446">
        <v>2018.5</v>
      </c>
      <c r="E75" s="148" t="s">
        <v>38</v>
      </c>
      <c r="F75" s="453"/>
    </row>
    <row r="76" spans="1:6" x14ac:dyDescent="0.2">
      <c r="A76" s="60">
        <f t="shared" si="1"/>
        <v>2016</v>
      </c>
      <c r="B76" s="175" t="s">
        <v>393</v>
      </c>
      <c r="C76" s="199" t="s">
        <v>45</v>
      </c>
      <c r="D76" s="446">
        <v>2016</v>
      </c>
      <c r="E76" s="148" t="s">
        <v>46</v>
      </c>
      <c r="F76" s="453"/>
    </row>
    <row r="77" spans="1:6" x14ac:dyDescent="0.2">
      <c r="A77" s="60">
        <f t="shared" si="1"/>
        <v>2015</v>
      </c>
      <c r="B77" s="175" t="s">
        <v>119</v>
      </c>
      <c r="C77" s="199" t="s">
        <v>45</v>
      </c>
      <c r="D77" s="446">
        <v>2015</v>
      </c>
      <c r="E77" s="148" t="s">
        <v>38</v>
      </c>
      <c r="F77" s="453" t="s">
        <v>53</v>
      </c>
    </row>
    <row r="78" spans="1:6" x14ac:dyDescent="0.2">
      <c r="A78" s="60">
        <f t="shared" si="1"/>
        <v>2016</v>
      </c>
      <c r="B78" s="175" t="s">
        <v>120</v>
      </c>
      <c r="C78" s="199" t="s">
        <v>37</v>
      </c>
      <c r="D78" s="446">
        <v>2016</v>
      </c>
      <c r="E78" s="148" t="s">
        <v>46</v>
      </c>
      <c r="F78" s="454"/>
    </row>
    <row r="79" spans="1:6" x14ac:dyDescent="0.2">
      <c r="A79" s="60">
        <f t="shared" si="1"/>
        <v>2019.5</v>
      </c>
      <c r="B79" s="175" t="s">
        <v>121</v>
      </c>
      <c r="C79" s="199" t="s">
        <v>41</v>
      </c>
      <c r="D79" s="446">
        <v>2019.5</v>
      </c>
      <c r="E79" s="148" t="s">
        <v>42</v>
      </c>
      <c r="F79" s="453"/>
    </row>
    <row r="80" spans="1:6" x14ac:dyDescent="0.2">
      <c r="A80" s="60">
        <f t="shared" si="1"/>
        <v>2014</v>
      </c>
      <c r="B80" s="175" t="s">
        <v>122</v>
      </c>
      <c r="C80" s="199" t="s">
        <v>45</v>
      </c>
      <c r="D80" s="446">
        <v>2014</v>
      </c>
      <c r="E80" s="148" t="s">
        <v>42</v>
      </c>
      <c r="F80" s="453"/>
    </row>
    <row r="81" spans="1:6" x14ac:dyDescent="0.2">
      <c r="A81" s="60">
        <f t="shared" si="1"/>
        <v>2009</v>
      </c>
      <c r="B81" s="175" t="s">
        <v>123</v>
      </c>
      <c r="C81" s="199" t="s">
        <v>41</v>
      </c>
      <c r="D81" s="446">
        <v>2009</v>
      </c>
      <c r="E81" s="148" t="s">
        <v>109</v>
      </c>
      <c r="F81" s="453"/>
    </row>
    <row r="82" spans="1:6" x14ac:dyDescent="0.2">
      <c r="A82" s="60">
        <f t="shared" si="1"/>
        <v>2023</v>
      </c>
      <c r="B82" s="175" t="s">
        <v>124</v>
      </c>
      <c r="C82" s="199" t="s">
        <v>90</v>
      </c>
      <c r="D82" s="446">
        <v>2023</v>
      </c>
      <c r="E82" s="148" t="s">
        <v>46</v>
      </c>
      <c r="F82" s="453"/>
    </row>
    <row r="83" spans="1:6" x14ac:dyDescent="0.2">
      <c r="A83" s="60">
        <f t="shared" si="1"/>
        <v>2022</v>
      </c>
      <c r="B83" s="175" t="s">
        <v>125</v>
      </c>
      <c r="C83" s="199" t="s">
        <v>45</v>
      </c>
      <c r="D83" s="446">
        <v>2022</v>
      </c>
      <c r="E83" s="148" t="s">
        <v>46</v>
      </c>
      <c r="F83" s="454"/>
    </row>
    <row r="84" spans="1:6" x14ac:dyDescent="0.2">
      <c r="A84" s="60">
        <f t="shared" si="1"/>
        <v>2016</v>
      </c>
      <c r="B84" s="175" t="s">
        <v>126</v>
      </c>
      <c r="C84" s="199" t="s">
        <v>62</v>
      </c>
      <c r="D84" s="446">
        <v>2016</v>
      </c>
      <c r="E84" s="148" t="s">
        <v>46</v>
      </c>
      <c r="F84" s="453"/>
    </row>
    <row r="85" spans="1:6" x14ac:dyDescent="0.2">
      <c r="A85" s="60">
        <f t="shared" si="1"/>
        <v>2017</v>
      </c>
      <c r="B85" s="175" t="s">
        <v>127</v>
      </c>
      <c r="C85" s="199" t="s">
        <v>45</v>
      </c>
      <c r="D85" s="446">
        <v>2017</v>
      </c>
      <c r="E85" s="148" t="s">
        <v>42</v>
      </c>
      <c r="F85" s="454" t="s">
        <v>53</v>
      </c>
    </row>
    <row r="86" spans="1:6" x14ac:dyDescent="0.2">
      <c r="A86" s="60">
        <f t="shared" si="1"/>
        <v>2023</v>
      </c>
      <c r="B86" s="175" t="s">
        <v>128</v>
      </c>
      <c r="C86" s="199" t="s">
        <v>41</v>
      </c>
      <c r="D86" s="446">
        <v>2023</v>
      </c>
      <c r="E86" s="148" t="s">
        <v>42</v>
      </c>
      <c r="F86" s="453"/>
    </row>
    <row r="87" spans="1:6" x14ac:dyDescent="0.2">
      <c r="A87" s="60">
        <f t="shared" si="1"/>
        <v>2024.5</v>
      </c>
      <c r="B87" s="175" t="s">
        <v>129</v>
      </c>
      <c r="C87" s="199" t="s">
        <v>45</v>
      </c>
      <c r="D87" s="446">
        <v>2024.5</v>
      </c>
      <c r="E87" s="148" t="s">
        <v>58</v>
      </c>
      <c r="F87" s="454"/>
    </row>
    <row r="88" spans="1:6" x14ac:dyDescent="0.2">
      <c r="A88" s="60">
        <f t="shared" si="1"/>
        <v>2012</v>
      </c>
      <c r="B88" s="175" t="s">
        <v>130</v>
      </c>
      <c r="C88" s="199" t="s">
        <v>90</v>
      </c>
      <c r="D88" s="446">
        <v>2012</v>
      </c>
      <c r="E88" s="148" t="s">
        <v>42</v>
      </c>
      <c r="F88" s="453"/>
    </row>
    <row r="89" spans="1:6" x14ac:dyDescent="0.2">
      <c r="A89" s="60">
        <f t="shared" si="1"/>
        <v>2021</v>
      </c>
      <c r="B89" s="175" t="s">
        <v>131</v>
      </c>
      <c r="C89" s="199" t="s">
        <v>90</v>
      </c>
      <c r="D89" s="446">
        <v>2021</v>
      </c>
      <c r="E89" s="148" t="s">
        <v>42</v>
      </c>
      <c r="F89" s="453"/>
    </row>
    <row r="90" spans="1:6" x14ac:dyDescent="0.2">
      <c r="A90" s="60">
        <f t="shared" si="1"/>
        <v>2023</v>
      </c>
      <c r="B90" s="175" t="s">
        <v>132</v>
      </c>
      <c r="C90" s="199" t="s">
        <v>62</v>
      </c>
      <c r="D90" s="446">
        <v>2023</v>
      </c>
      <c r="E90" s="148" t="s">
        <v>42</v>
      </c>
      <c r="F90" s="453"/>
    </row>
    <row r="91" spans="1:6" x14ac:dyDescent="0.2">
      <c r="A91" s="60">
        <f t="shared" si="1"/>
        <v>2020.5</v>
      </c>
      <c r="B91" s="175" t="s">
        <v>133</v>
      </c>
      <c r="C91" s="199" t="s">
        <v>62</v>
      </c>
      <c r="D91" s="446">
        <v>2020.5</v>
      </c>
      <c r="E91" s="148" t="s">
        <v>42</v>
      </c>
      <c r="F91" s="453"/>
    </row>
    <row r="92" spans="1:6" x14ac:dyDescent="0.2">
      <c r="A92" s="60">
        <f t="shared" si="1"/>
        <v>2013</v>
      </c>
      <c r="B92" s="175" t="s">
        <v>134</v>
      </c>
      <c r="C92" s="199" t="s">
        <v>41</v>
      </c>
      <c r="D92" s="446">
        <v>2013</v>
      </c>
      <c r="E92" s="148" t="s">
        <v>46</v>
      </c>
      <c r="F92" s="453"/>
    </row>
    <row r="93" spans="1:6" x14ac:dyDescent="0.2">
      <c r="A93" s="60">
        <f t="shared" si="1"/>
        <v>2024</v>
      </c>
      <c r="B93" s="175" t="s">
        <v>135</v>
      </c>
      <c r="C93" s="199" t="s">
        <v>45</v>
      </c>
      <c r="D93" s="446">
        <v>2024</v>
      </c>
      <c r="E93" s="148" t="s">
        <v>46</v>
      </c>
      <c r="F93" s="454" t="s">
        <v>53</v>
      </c>
    </row>
    <row r="94" spans="1:6" ht="16" thickBot="1" x14ac:dyDescent="0.25">
      <c r="A94" s="60">
        <f t="shared" si="1"/>
        <v>2023.5</v>
      </c>
      <c r="B94" s="189" t="s">
        <v>136</v>
      </c>
      <c r="C94" s="200" t="s">
        <v>45</v>
      </c>
      <c r="D94" s="455">
        <v>2023.5</v>
      </c>
      <c r="E94" s="457" t="s">
        <v>46</v>
      </c>
      <c r="F94" s="456" t="s">
        <v>53</v>
      </c>
    </row>
  </sheetData>
  <sortState xmlns:xlrd2="http://schemas.microsoft.com/office/spreadsheetml/2017/richdata2" ref="D134:E157">
    <sortCondition ref="D134:D157"/>
  </sortState>
  <mergeCells count="2">
    <mergeCell ref="B3:J4"/>
    <mergeCell ref="C6:F6"/>
  </mergeCells>
  <conditionalFormatting sqref="A8:A94">
    <cfRule type="iconSet" priority="113">
      <iconSet showValue="0">
        <cfvo type="percent" val="0"/>
        <cfvo type="num" val="2014"/>
        <cfvo type="num" val="2020" gte="0"/>
      </iconSet>
    </cfRule>
  </conditionalFormatting>
  <conditionalFormatting sqref="J23">
    <cfRule type="iconSet" priority="5">
      <iconSet>
        <cfvo type="percent" val="0"/>
        <cfvo type="percent" val="33"/>
        <cfvo type="percent" val="67"/>
      </iconSet>
    </cfRule>
  </conditionalFormatting>
  <hyperlinks>
    <hyperlink ref="B2" r:id="rId1" xr:uid="{5287A068-3D22-4B83-B6AA-9F9852F39870}"/>
  </hyperlinks>
  <pageMargins left="0.7" right="0.7" top="0.75" bottom="0.75" header="0.3" footer="0.3"/>
  <pageSetup orientation="portrait" horizontalDpi="360" verticalDpi="360" r:id="rId2"/>
  <extLst>
    <ext xmlns:x14="http://schemas.microsoft.com/office/spreadsheetml/2009/9/main" uri="{78C0D931-6437-407d-A8EE-F0AAD7539E65}">
      <x14:conditionalFormattings>
        <x14:conditionalFormatting xmlns:xm="http://schemas.microsoft.com/office/excel/2006/main">
          <x14:cfRule type="iconSet" priority="6" id="{E1A22835-E009-446E-B759-2DF208B5EE0D}">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I9:I11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sheetPr>
  <dimension ref="A2:V106"/>
  <sheetViews>
    <sheetView showGridLines="0" zoomScale="50" zoomScaleNormal="50" workbookViewId="0">
      <pane ySplit="8" topLeftCell="A30" activePane="bottomLeft" state="frozen"/>
      <selection pane="bottomLeft" activeCell="I3" sqref="I3"/>
    </sheetView>
  </sheetViews>
  <sheetFormatPr baseColWidth="10" defaultColWidth="9.1640625" defaultRowHeight="15" x14ac:dyDescent="0.2"/>
  <cols>
    <col min="1" max="2" width="3" customWidth="1"/>
    <col min="3" max="3" width="29.5" bestFit="1" customWidth="1"/>
    <col min="4" max="16" width="18.5" customWidth="1"/>
    <col min="17" max="17" width="16.5" customWidth="1"/>
    <col min="18" max="18" width="14.5" bestFit="1" customWidth="1"/>
    <col min="19" max="19" width="13.6640625" bestFit="1" customWidth="1"/>
  </cols>
  <sheetData>
    <row r="2" spans="1:20" ht="21" x14ac:dyDescent="0.25">
      <c r="A2" s="55"/>
      <c r="B2" s="1" t="s">
        <v>22</v>
      </c>
      <c r="I2" s="13" t="s">
        <v>413</v>
      </c>
    </row>
    <row r="3" spans="1:20" x14ac:dyDescent="0.2">
      <c r="B3" s="15"/>
    </row>
    <row r="4" spans="1:20" x14ac:dyDescent="0.2">
      <c r="B4" s="306" t="s">
        <v>352</v>
      </c>
    </row>
    <row r="5" spans="1:20" ht="18" customHeight="1" x14ac:dyDescent="0.25">
      <c r="B5" t="s">
        <v>345</v>
      </c>
      <c r="G5" s="5"/>
      <c r="I5" s="5"/>
      <c r="R5" s="5"/>
    </row>
    <row r="6" spans="1:20" x14ac:dyDescent="0.2">
      <c r="B6" t="s">
        <v>353</v>
      </c>
      <c r="D6" s="20"/>
    </row>
    <row r="8" spans="1:20" x14ac:dyDescent="0.2">
      <c r="C8" s="33"/>
      <c r="D8" s="100">
        <v>2012</v>
      </c>
      <c r="E8" s="100">
        <v>2013</v>
      </c>
      <c r="F8" s="98">
        <v>2014</v>
      </c>
      <c r="G8" s="100">
        <v>2015</v>
      </c>
      <c r="H8" s="100">
        <v>2016</v>
      </c>
      <c r="I8" s="100">
        <v>2017</v>
      </c>
      <c r="J8" s="100">
        <v>2018</v>
      </c>
      <c r="K8" s="98">
        <v>2019</v>
      </c>
      <c r="L8" s="98">
        <v>2020</v>
      </c>
      <c r="M8" s="100">
        <v>2021</v>
      </c>
      <c r="N8" s="98">
        <v>2022</v>
      </c>
      <c r="O8" s="98">
        <v>2023</v>
      </c>
      <c r="P8" s="98">
        <v>2024</v>
      </c>
      <c r="Q8" s="98">
        <v>2025</v>
      </c>
      <c r="S8" s="23"/>
      <c r="T8" s="23"/>
    </row>
    <row r="9" spans="1:20" x14ac:dyDescent="0.2">
      <c r="B9" s="75"/>
      <c r="C9" s="58" t="s">
        <v>36</v>
      </c>
      <c r="D9" s="366">
        <v>290000</v>
      </c>
      <c r="E9" s="366">
        <v>310000</v>
      </c>
      <c r="F9" s="366">
        <v>340000</v>
      </c>
      <c r="G9" s="366">
        <v>360000</v>
      </c>
      <c r="H9" s="366">
        <v>380000</v>
      </c>
      <c r="I9" s="366">
        <v>410000</v>
      </c>
      <c r="J9" s="366">
        <v>430000</v>
      </c>
      <c r="K9" s="366">
        <v>460000</v>
      </c>
      <c r="L9" s="366">
        <v>490000</v>
      </c>
      <c r="M9" s="366">
        <v>520000</v>
      </c>
      <c r="N9" s="366">
        <v>540000</v>
      </c>
      <c r="O9" s="366">
        <v>570000</v>
      </c>
      <c r="P9" s="366">
        <v>600000</v>
      </c>
      <c r="Q9" s="366">
        <v>630000</v>
      </c>
      <c r="S9" s="23"/>
      <c r="T9" s="23"/>
    </row>
    <row r="10" spans="1:20" x14ac:dyDescent="0.2">
      <c r="B10" s="75"/>
      <c r="C10" s="12" t="s">
        <v>40</v>
      </c>
      <c r="D10" s="369">
        <v>1000000</v>
      </c>
      <c r="E10" s="369">
        <v>1010000</v>
      </c>
      <c r="F10" s="369">
        <v>1020000</v>
      </c>
      <c r="G10" s="369">
        <v>1020000</v>
      </c>
      <c r="H10" s="369">
        <v>1030000</v>
      </c>
      <c r="I10" s="369">
        <v>1030000</v>
      </c>
      <c r="J10" s="369">
        <v>1030000</v>
      </c>
      <c r="K10" s="369">
        <v>1040000</v>
      </c>
      <c r="L10" s="369">
        <v>1040000</v>
      </c>
      <c r="M10" s="369">
        <v>1040000</v>
      </c>
      <c r="N10" s="369">
        <v>1050000</v>
      </c>
      <c r="O10" s="370">
        <v>1060000</v>
      </c>
      <c r="P10" s="370">
        <v>1060000</v>
      </c>
      <c r="Q10" s="369">
        <v>1060000</v>
      </c>
      <c r="S10" s="23"/>
      <c r="T10" s="23"/>
    </row>
    <row r="11" spans="1:20" x14ac:dyDescent="0.2">
      <c r="B11" s="75"/>
      <c r="C11" s="58" t="s">
        <v>44</v>
      </c>
      <c r="D11" s="366">
        <v>230000</v>
      </c>
      <c r="E11" s="366">
        <v>250000</v>
      </c>
      <c r="F11" s="366">
        <v>260000</v>
      </c>
      <c r="G11" s="366">
        <v>280000</v>
      </c>
      <c r="H11" s="366">
        <v>300000</v>
      </c>
      <c r="I11" s="366">
        <v>320000</v>
      </c>
      <c r="J11" s="366">
        <v>340000</v>
      </c>
      <c r="K11" s="366">
        <v>360000</v>
      </c>
      <c r="L11" s="366">
        <v>380000</v>
      </c>
      <c r="M11" s="366">
        <v>410000</v>
      </c>
      <c r="N11" s="366">
        <v>430000</v>
      </c>
      <c r="O11" s="368">
        <v>460000</v>
      </c>
      <c r="P11" s="368">
        <v>490000</v>
      </c>
      <c r="Q11" s="366">
        <v>520000</v>
      </c>
      <c r="S11" s="51"/>
      <c r="T11" s="23"/>
    </row>
    <row r="12" spans="1:20" x14ac:dyDescent="0.2">
      <c r="B12" s="75"/>
      <c r="C12" s="58" t="s">
        <v>48</v>
      </c>
      <c r="D12" s="366">
        <v>6360000</v>
      </c>
      <c r="E12" s="366">
        <v>6560000</v>
      </c>
      <c r="F12" s="366">
        <v>6700000</v>
      </c>
      <c r="G12" s="366">
        <v>6770000</v>
      </c>
      <c r="H12" s="366">
        <v>6790000</v>
      </c>
      <c r="I12" s="366">
        <v>6800000</v>
      </c>
      <c r="J12" s="366">
        <v>6940000</v>
      </c>
      <c r="K12" s="366">
        <v>7130000</v>
      </c>
      <c r="L12" s="366">
        <v>7310000</v>
      </c>
      <c r="M12" s="366">
        <v>7490000</v>
      </c>
      <c r="N12" s="366">
        <v>7680000</v>
      </c>
      <c r="O12" s="368">
        <v>7910000</v>
      </c>
      <c r="P12" s="368">
        <v>8110000</v>
      </c>
      <c r="Q12" s="366">
        <v>8270000</v>
      </c>
      <c r="S12" s="23"/>
      <c r="T12" s="23"/>
    </row>
    <row r="13" spans="1:20" x14ac:dyDescent="0.2">
      <c r="B13" s="75"/>
      <c r="C13" s="58" t="s">
        <v>50</v>
      </c>
      <c r="D13" s="366">
        <v>12000</v>
      </c>
      <c r="E13" s="366">
        <v>12000</v>
      </c>
      <c r="F13" s="366">
        <v>13000</v>
      </c>
      <c r="G13" s="366">
        <v>13000</v>
      </c>
      <c r="H13" s="366">
        <v>14000</v>
      </c>
      <c r="I13" s="366">
        <v>14000</v>
      </c>
      <c r="J13" s="366">
        <v>15000</v>
      </c>
      <c r="K13" s="366">
        <v>15000</v>
      </c>
      <c r="L13" s="366">
        <v>15000</v>
      </c>
      <c r="M13" s="366">
        <v>16000</v>
      </c>
      <c r="N13" s="366">
        <v>16000</v>
      </c>
      <c r="O13" s="368">
        <v>17000</v>
      </c>
      <c r="P13" s="368">
        <v>17000</v>
      </c>
      <c r="Q13" s="366">
        <v>18000</v>
      </c>
      <c r="S13" s="23"/>
      <c r="T13" s="23"/>
    </row>
    <row r="14" spans="1:20" x14ac:dyDescent="0.2">
      <c r="B14" s="75"/>
      <c r="C14" s="58" t="s">
        <v>52</v>
      </c>
      <c r="D14" s="366">
        <v>80000</v>
      </c>
      <c r="E14" s="366">
        <v>86000</v>
      </c>
      <c r="F14" s="366">
        <v>93000</v>
      </c>
      <c r="G14" s="366">
        <v>100000</v>
      </c>
      <c r="H14" s="366">
        <v>100000</v>
      </c>
      <c r="I14" s="366">
        <v>110000</v>
      </c>
      <c r="J14" s="366">
        <v>120000</v>
      </c>
      <c r="K14" s="366">
        <v>130000</v>
      </c>
      <c r="L14" s="366">
        <v>140000</v>
      </c>
      <c r="M14" s="366">
        <v>160000</v>
      </c>
      <c r="N14" s="366">
        <v>170000</v>
      </c>
      <c r="O14" s="368">
        <v>190000</v>
      </c>
      <c r="P14" s="368">
        <v>200000</v>
      </c>
      <c r="Q14" s="366">
        <v>220000</v>
      </c>
      <c r="S14" s="23"/>
      <c r="T14" s="23"/>
    </row>
    <row r="15" spans="1:20" x14ac:dyDescent="0.2">
      <c r="B15" s="75"/>
      <c r="C15" s="58" t="s">
        <v>54</v>
      </c>
      <c r="D15" s="366">
        <v>19000</v>
      </c>
      <c r="E15" s="366">
        <v>20000</v>
      </c>
      <c r="F15" s="366">
        <v>20000</v>
      </c>
      <c r="G15" s="366">
        <v>21000</v>
      </c>
      <c r="H15" s="366">
        <v>21000</v>
      </c>
      <c r="I15" s="366">
        <v>22000</v>
      </c>
      <c r="J15" s="366">
        <v>22000</v>
      </c>
      <c r="K15" s="366">
        <v>23000</v>
      </c>
      <c r="L15" s="366">
        <v>24000</v>
      </c>
      <c r="M15" s="366">
        <v>24000</v>
      </c>
      <c r="N15" s="366">
        <v>25000</v>
      </c>
      <c r="O15" s="368">
        <v>25000</v>
      </c>
      <c r="P15" s="368">
        <v>26000</v>
      </c>
      <c r="Q15" s="366">
        <v>26000</v>
      </c>
    </row>
    <row r="16" spans="1:20" x14ac:dyDescent="0.2">
      <c r="B16" s="75"/>
      <c r="C16" s="58" t="s">
        <v>55</v>
      </c>
      <c r="D16" s="366">
        <v>260000</v>
      </c>
      <c r="E16" s="366">
        <v>270000</v>
      </c>
      <c r="F16" s="366">
        <v>280000</v>
      </c>
      <c r="G16" s="366">
        <v>300000</v>
      </c>
      <c r="H16" s="366">
        <v>310000</v>
      </c>
      <c r="I16" s="366">
        <v>320000</v>
      </c>
      <c r="J16" s="366">
        <v>340000</v>
      </c>
      <c r="K16" s="366">
        <v>350000</v>
      </c>
      <c r="L16" s="366">
        <v>360000</v>
      </c>
      <c r="M16" s="366">
        <v>380000</v>
      </c>
      <c r="N16" s="366">
        <v>390000</v>
      </c>
      <c r="O16" s="368">
        <v>410000</v>
      </c>
      <c r="P16" s="368">
        <v>420000</v>
      </c>
      <c r="Q16" s="366">
        <v>440000</v>
      </c>
    </row>
    <row r="17" spans="2:17" x14ac:dyDescent="0.2">
      <c r="B17" s="75"/>
      <c r="C17" s="58" t="s">
        <v>56</v>
      </c>
      <c r="D17" s="366">
        <v>95000</v>
      </c>
      <c r="E17" s="366">
        <v>97000</v>
      </c>
      <c r="F17" s="366">
        <v>99000</v>
      </c>
      <c r="G17" s="366">
        <v>100000</v>
      </c>
      <c r="H17" s="366">
        <v>100000</v>
      </c>
      <c r="I17" s="366">
        <v>100000</v>
      </c>
      <c r="J17" s="366">
        <v>100000</v>
      </c>
      <c r="K17" s="366">
        <v>110000</v>
      </c>
      <c r="L17" s="366">
        <v>110000</v>
      </c>
      <c r="M17" s="366">
        <v>110000</v>
      </c>
      <c r="N17" s="366">
        <v>120000</v>
      </c>
      <c r="O17" s="368">
        <v>120000</v>
      </c>
      <c r="P17" s="368">
        <v>120000</v>
      </c>
      <c r="Q17" s="366">
        <v>130000</v>
      </c>
    </row>
    <row r="18" spans="2:17" x14ac:dyDescent="0.2">
      <c r="B18" s="75"/>
      <c r="C18" s="58" t="s">
        <v>57</v>
      </c>
      <c r="D18" s="366">
        <v>250000</v>
      </c>
      <c r="E18" s="366">
        <v>280000</v>
      </c>
      <c r="F18" s="366">
        <v>310000</v>
      </c>
      <c r="G18" s="366">
        <v>340000</v>
      </c>
      <c r="H18" s="366">
        <v>370000</v>
      </c>
      <c r="I18" s="366">
        <v>400000</v>
      </c>
      <c r="J18" s="366">
        <v>440000</v>
      </c>
      <c r="K18" s="366">
        <v>470000</v>
      </c>
      <c r="L18" s="366">
        <v>520000</v>
      </c>
      <c r="M18" s="366">
        <v>560000</v>
      </c>
      <c r="N18" s="366">
        <v>580000</v>
      </c>
      <c r="O18" s="368">
        <v>610000</v>
      </c>
      <c r="P18" s="368">
        <v>630000</v>
      </c>
      <c r="Q18" s="366">
        <v>660000</v>
      </c>
    </row>
    <row r="19" spans="2:17" x14ac:dyDescent="0.2">
      <c r="B19" s="75"/>
      <c r="C19" s="58" t="s">
        <v>59</v>
      </c>
      <c r="D19" s="366">
        <v>110000</v>
      </c>
      <c r="E19" s="366">
        <v>120000</v>
      </c>
      <c r="F19" s="366">
        <v>130000</v>
      </c>
      <c r="G19" s="366">
        <v>130000</v>
      </c>
      <c r="H19" s="366">
        <v>140000</v>
      </c>
      <c r="I19" s="366">
        <v>150000</v>
      </c>
      <c r="J19" s="366">
        <v>160000</v>
      </c>
      <c r="K19" s="366">
        <v>170000</v>
      </c>
      <c r="L19" s="366">
        <v>190000</v>
      </c>
      <c r="M19" s="366">
        <v>200000</v>
      </c>
      <c r="N19" s="366">
        <v>220000</v>
      </c>
      <c r="O19" s="368">
        <v>230000</v>
      </c>
      <c r="P19" s="368">
        <v>250000</v>
      </c>
      <c r="Q19" s="366">
        <v>270000</v>
      </c>
    </row>
    <row r="20" spans="2:17" x14ac:dyDescent="0.2">
      <c r="B20" s="75"/>
      <c r="C20" s="58" t="s">
        <v>60</v>
      </c>
      <c r="D20" s="366">
        <v>21000</v>
      </c>
      <c r="E20" s="366">
        <v>21000</v>
      </c>
      <c r="F20" s="366">
        <v>22000</v>
      </c>
      <c r="G20" s="366">
        <v>22000</v>
      </c>
      <c r="H20" s="366">
        <v>22000</v>
      </c>
      <c r="I20" s="366">
        <v>22000</v>
      </c>
      <c r="J20" s="366">
        <v>22000</v>
      </c>
      <c r="K20" s="366">
        <v>22000</v>
      </c>
      <c r="L20" s="366">
        <v>22000</v>
      </c>
      <c r="M20" s="366">
        <v>22000</v>
      </c>
      <c r="N20" s="366">
        <v>23000</v>
      </c>
      <c r="O20" s="368">
        <v>23000</v>
      </c>
      <c r="P20" s="368">
        <v>23000</v>
      </c>
      <c r="Q20" s="366">
        <v>24000</v>
      </c>
    </row>
    <row r="21" spans="2:17" x14ac:dyDescent="0.2">
      <c r="B21" s="75"/>
      <c r="C21" s="58" t="s">
        <v>61</v>
      </c>
      <c r="D21" s="366">
        <v>340000</v>
      </c>
      <c r="E21" s="366">
        <v>350000</v>
      </c>
      <c r="F21" s="366">
        <v>370000</v>
      </c>
      <c r="G21" s="366">
        <v>390000</v>
      </c>
      <c r="H21" s="366">
        <v>400000</v>
      </c>
      <c r="I21" s="366">
        <v>420000</v>
      </c>
      <c r="J21" s="366">
        <v>430000</v>
      </c>
      <c r="K21" s="366">
        <v>450000</v>
      </c>
      <c r="L21" s="366">
        <v>470000</v>
      </c>
      <c r="M21" s="366">
        <v>480000</v>
      </c>
      <c r="N21" s="366">
        <v>500000</v>
      </c>
      <c r="O21" s="368">
        <v>520000</v>
      </c>
      <c r="P21" s="368">
        <v>530000</v>
      </c>
      <c r="Q21" s="366">
        <v>550000</v>
      </c>
    </row>
    <row r="22" spans="2:17" x14ac:dyDescent="0.2">
      <c r="B22" s="75"/>
      <c r="C22" s="58" t="s">
        <v>63</v>
      </c>
      <c r="D22" s="366">
        <v>270000</v>
      </c>
      <c r="E22" s="366">
        <v>290000</v>
      </c>
      <c r="F22" s="366">
        <v>300000</v>
      </c>
      <c r="G22" s="366">
        <v>310000</v>
      </c>
      <c r="H22" s="366">
        <v>320000</v>
      </c>
      <c r="I22" s="366">
        <v>330000</v>
      </c>
      <c r="J22" s="366">
        <v>340000</v>
      </c>
      <c r="K22" s="366">
        <v>360000</v>
      </c>
      <c r="L22" s="366">
        <v>380000</v>
      </c>
      <c r="M22" s="366">
        <v>410000</v>
      </c>
      <c r="N22" s="366">
        <v>430000</v>
      </c>
      <c r="O22" s="368">
        <v>460000</v>
      </c>
      <c r="P22" s="368">
        <v>490000</v>
      </c>
      <c r="Q22" s="366">
        <v>520000</v>
      </c>
    </row>
    <row r="23" spans="2:17" x14ac:dyDescent="0.2">
      <c r="B23" s="75"/>
      <c r="C23" s="58" t="s">
        <v>64</v>
      </c>
      <c r="D23" s="366">
        <v>35000</v>
      </c>
      <c r="E23" s="366">
        <v>36000</v>
      </c>
      <c r="F23" s="366">
        <v>37000</v>
      </c>
      <c r="G23" s="366">
        <v>38000</v>
      </c>
      <c r="H23" s="366">
        <v>40000</v>
      </c>
      <c r="I23" s="366">
        <v>42000</v>
      </c>
      <c r="J23" s="366">
        <v>44000</v>
      </c>
      <c r="K23" s="366">
        <v>46000</v>
      </c>
      <c r="L23" s="366">
        <v>49000</v>
      </c>
      <c r="M23" s="366">
        <v>52000</v>
      </c>
      <c r="N23" s="366">
        <v>55000</v>
      </c>
      <c r="O23" s="368">
        <v>58000</v>
      </c>
      <c r="P23" s="368">
        <v>62000</v>
      </c>
      <c r="Q23" s="366">
        <v>67000</v>
      </c>
    </row>
    <row r="24" spans="2:17" x14ac:dyDescent="0.2">
      <c r="B24" s="75"/>
      <c r="C24" s="58" t="s">
        <v>65</v>
      </c>
      <c r="D24" s="366">
        <v>34000</v>
      </c>
      <c r="E24" s="366">
        <v>39000</v>
      </c>
      <c r="F24" s="366">
        <v>44000</v>
      </c>
      <c r="G24" s="366">
        <v>49000</v>
      </c>
      <c r="H24" s="366">
        <v>53000</v>
      </c>
      <c r="I24" s="366">
        <v>58000</v>
      </c>
      <c r="J24" s="366">
        <v>64000</v>
      </c>
      <c r="K24" s="366">
        <v>69000</v>
      </c>
      <c r="L24" s="366">
        <v>76000</v>
      </c>
      <c r="M24" s="366">
        <v>84000</v>
      </c>
      <c r="N24" s="366">
        <v>92000</v>
      </c>
      <c r="O24" s="368">
        <v>100000</v>
      </c>
      <c r="P24" s="368">
        <v>110000</v>
      </c>
      <c r="Q24" s="366">
        <v>120000</v>
      </c>
    </row>
    <row r="25" spans="2:17" x14ac:dyDescent="0.2">
      <c r="B25" s="75"/>
      <c r="C25" s="58" t="s">
        <v>66</v>
      </c>
      <c r="D25" s="366">
        <v>6200</v>
      </c>
      <c r="E25" s="366">
        <v>6300</v>
      </c>
      <c r="F25" s="366">
        <v>6500</v>
      </c>
      <c r="G25" s="366">
        <v>6600</v>
      </c>
      <c r="H25" s="366">
        <v>6700</v>
      </c>
      <c r="I25" s="366">
        <v>6700</v>
      </c>
      <c r="J25" s="366">
        <v>6800</v>
      </c>
      <c r="K25" s="366">
        <v>6900</v>
      </c>
      <c r="L25" s="366">
        <v>7000</v>
      </c>
      <c r="M25" s="366">
        <v>7100</v>
      </c>
      <c r="N25" s="366">
        <v>7300</v>
      </c>
      <c r="O25" s="368">
        <v>7600</v>
      </c>
      <c r="P25" s="368">
        <v>7900</v>
      </c>
      <c r="Q25" s="366">
        <v>8400</v>
      </c>
    </row>
    <row r="26" spans="2:17" x14ac:dyDescent="0.2">
      <c r="B26" s="75"/>
      <c r="C26" s="58" t="s">
        <v>67</v>
      </c>
      <c r="D26" s="366">
        <v>87000</v>
      </c>
      <c r="E26" s="366">
        <v>90000</v>
      </c>
      <c r="F26" s="366">
        <v>92000</v>
      </c>
      <c r="G26" s="366">
        <v>97000</v>
      </c>
      <c r="H26" s="366">
        <v>100000</v>
      </c>
      <c r="I26" s="366">
        <v>100000</v>
      </c>
      <c r="J26" s="366">
        <v>110000</v>
      </c>
      <c r="K26" s="366">
        <v>110000</v>
      </c>
      <c r="L26" s="366">
        <v>120000</v>
      </c>
      <c r="M26" s="366">
        <v>120000</v>
      </c>
      <c r="N26" s="366">
        <v>130000</v>
      </c>
      <c r="O26" s="368">
        <v>140000</v>
      </c>
      <c r="P26" s="368">
        <v>140000</v>
      </c>
      <c r="Q26" s="366">
        <v>150000</v>
      </c>
    </row>
    <row r="27" spans="2:17" x14ac:dyDescent="0.2">
      <c r="B27" s="75"/>
      <c r="C27" s="58" t="s">
        <v>68</v>
      </c>
      <c r="D27" s="366">
        <v>280000</v>
      </c>
      <c r="E27" s="366">
        <v>300000</v>
      </c>
      <c r="F27" s="366">
        <v>320000</v>
      </c>
      <c r="G27" s="366">
        <v>340000</v>
      </c>
      <c r="H27" s="366">
        <v>360000</v>
      </c>
      <c r="I27" s="366">
        <v>390000</v>
      </c>
      <c r="J27" s="366">
        <v>410000</v>
      </c>
      <c r="K27" s="366">
        <v>440000</v>
      </c>
      <c r="L27" s="366">
        <v>470000</v>
      </c>
      <c r="M27" s="366">
        <v>500000</v>
      </c>
      <c r="N27" s="366">
        <v>530000</v>
      </c>
      <c r="O27" s="368">
        <v>560000</v>
      </c>
      <c r="P27" s="368">
        <v>600000</v>
      </c>
      <c r="Q27" s="366">
        <v>640000</v>
      </c>
    </row>
    <row r="28" spans="2:17" x14ac:dyDescent="0.2">
      <c r="B28" s="75"/>
      <c r="C28" s="58" t="s">
        <v>69</v>
      </c>
      <c r="D28" s="366">
        <v>8200</v>
      </c>
      <c r="E28" s="366">
        <v>8900</v>
      </c>
      <c r="F28" s="366">
        <v>9700</v>
      </c>
      <c r="G28" s="366">
        <v>10000</v>
      </c>
      <c r="H28" s="366">
        <v>11000</v>
      </c>
      <c r="I28" s="366">
        <v>11000</v>
      </c>
      <c r="J28" s="366">
        <v>12000</v>
      </c>
      <c r="K28" s="366">
        <v>13000</v>
      </c>
      <c r="L28" s="366">
        <v>14000</v>
      </c>
      <c r="M28" s="366">
        <v>15000</v>
      </c>
      <c r="N28" s="366">
        <v>15000</v>
      </c>
      <c r="O28" s="368">
        <v>16000</v>
      </c>
      <c r="P28" s="368">
        <v>17000</v>
      </c>
      <c r="Q28" s="366">
        <v>18000</v>
      </c>
    </row>
    <row r="29" spans="2:17" x14ac:dyDescent="0.2">
      <c r="B29" s="75"/>
      <c r="C29" s="58" t="s">
        <v>70</v>
      </c>
      <c r="D29" s="366">
        <v>1420000</v>
      </c>
      <c r="E29" s="366">
        <v>1440000</v>
      </c>
      <c r="F29" s="366">
        <v>1460000</v>
      </c>
      <c r="G29" s="366">
        <v>1470000</v>
      </c>
      <c r="H29" s="366">
        <v>1480000</v>
      </c>
      <c r="I29" s="366">
        <v>1480000</v>
      </c>
      <c r="J29" s="366">
        <v>1480000</v>
      </c>
      <c r="K29" s="366">
        <v>1470000</v>
      </c>
      <c r="L29" s="366">
        <v>1470000</v>
      </c>
      <c r="M29" s="366">
        <v>1460000</v>
      </c>
      <c r="N29" s="366">
        <v>1460000</v>
      </c>
      <c r="O29" s="368">
        <v>1450000</v>
      </c>
      <c r="P29" s="368">
        <v>1450000</v>
      </c>
      <c r="Q29" s="366">
        <v>1450000</v>
      </c>
    </row>
    <row r="30" spans="2:17" x14ac:dyDescent="0.2">
      <c r="B30" s="75"/>
      <c r="C30" s="58" t="s">
        <v>71</v>
      </c>
      <c r="D30" s="366">
        <v>390000</v>
      </c>
      <c r="E30" s="366">
        <v>430000</v>
      </c>
      <c r="F30" s="366">
        <v>460000</v>
      </c>
      <c r="G30" s="366">
        <v>500000</v>
      </c>
      <c r="H30" s="366">
        <v>540000</v>
      </c>
      <c r="I30" s="366">
        <v>580000</v>
      </c>
      <c r="J30" s="366">
        <v>620000</v>
      </c>
      <c r="K30" s="366">
        <v>650000</v>
      </c>
      <c r="L30" s="366">
        <v>670000</v>
      </c>
      <c r="M30" s="366">
        <v>690000</v>
      </c>
      <c r="N30" s="366">
        <v>720000</v>
      </c>
      <c r="O30" s="368">
        <v>750000</v>
      </c>
      <c r="P30" s="368">
        <v>800000</v>
      </c>
      <c r="Q30" s="366">
        <v>860000</v>
      </c>
    </row>
    <row r="31" spans="2:17" x14ac:dyDescent="0.2">
      <c r="B31" s="75"/>
      <c r="C31" s="58" t="s">
        <v>72</v>
      </c>
      <c r="D31" s="366">
        <v>3380000</v>
      </c>
      <c r="E31" s="366">
        <v>3450000</v>
      </c>
      <c r="F31" s="366">
        <v>3520000</v>
      </c>
      <c r="G31" s="366">
        <v>3590000</v>
      </c>
      <c r="H31" s="366">
        <v>3680000</v>
      </c>
      <c r="I31" s="366">
        <v>3760000</v>
      </c>
      <c r="J31" s="366">
        <v>3850000</v>
      </c>
      <c r="K31" s="366">
        <v>3930000</v>
      </c>
      <c r="L31" s="366">
        <v>4020000</v>
      </c>
      <c r="M31" s="366">
        <v>4100000</v>
      </c>
      <c r="N31" s="366">
        <v>4180000</v>
      </c>
      <c r="O31" s="368">
        <v>4280000</v>
      </c>
      <c r="P31" s="368">
        <v>4360000</v>
      </c>
      <c r="Q31" s="366">
        <v>4460000</v>
      </c>
    </row>
    <row r="32" spans="2:17" x14ac:dyDescent="0.2">
      <c r="B32" s="75"/>
      <c r="C32" s="58" t="s">
        <v>73</v>
      </c>
      <c r="D32" s="366">
        <v>270000</v>
      </c>
      <c r="E32" s="366">
        <v>270000</v>
      </c>
      <c r="F32" s="366">
        <v>280000</v>
      </c>
      <c r="G32" s="366">
        <v>280000</v>
      </c>
      <c r="H32" s="366">
        <v>290000</v>
      </c>
      <c r="I32" s="366">
        <v>290000</v>
      </c>
      <c r="J32" s="366">
        <v>290000</v>
      </c>
      <c r="K32" s="366">
        <v>290000</v>
      </c>
      <c r="L32" s="366">
        <v>290000</v>
      </c>
      <c r="M32" s="366">
        <v>300000</v>
      </c>
      <c r="N32" s="366">
        <v>300000</v>
      </c>
      <c r="O32" s="368">
        <v>310000</v>
      </c>
      <c r="P32" s="368">
        <v>320000</v>
      </c>
      <c r="Q32" s="366">
        <v>320000</v>
      </c>
    </row>
    <row r="33" spans="2:17" x14ac:dyDescent="0.2">
      <c r="B33" s="75"/>
      <c r="C33" s="58" t="s">
        <v>74</v>
      </c>
      <c r="D33" s="366">
        <v>16000</v>
      </c>
      <c r="E33" s="366">
        <v>17000</v>
      </c>
      <c r="F33" s="366">
        <v>18000</v>
      </c>
      <c r="G33" s="366">
        <v>19000</v>
      </c>
      <c r="H33" s="366">
        <v>20000</v>
      </c>
      <c r="I33" s="366">
        <v>21000</v>
      </c>
      <c r="J33" s="366">
        <v>23000</v>
      </c>
      <c r="K33" s="366">
        <v>24000</v>
      </c>
      <c r="L33" s="366">
        <v>26000</v>
      </c>
      <c r="M33" s="366">
        <v>28000</v>
      </c>
      <c r="N33" s="366">
        <v>30000</v>
      </c>
      <c r="O33" s="368">
        <v>32000</v>
      </c>
      <c r="P33" s="368">
        <v>35000</v>
      </c>
      <c r="Q33" s="366">
        <v>37000</v>
      </c>
    </row>
    <row r="34" spans="2:17" x14ac:dyDescent="0.2">
      <c r="B34" s="75"/>
      <c r="C34" s="58" t="s">
        <v>75</v>
      </c>
      <c r="D34" s="366">
        <v>49000</v>
      </c>
      <c r="E34" s="366">
        <v>50000</v>
      </c>
      <c r="F34" s="366">
        <v>50000</v>
      </c>
      <c r="G34" s="366">
        <v>51000</v>
      </c>
      <c r="H34" s="366">
        <v>51000</v>
      </c>
      <c r="I34" s="366">
        <v>51000</v>
      </c>
      <c r="J34" s="366">
        <v>52000</v>
      </c>
      <c r="K34" s="366">
        <v>52000</v>
      </c>
      <c r="L34" s="366">
        <v>53000</v>
      </c>
      <c r="M34" s="366">
        <v>54000</v>
      </c>
      <c r="N34" s="366">
        <v>55000</v>
      </c>
      <c r="O34" s="368">
        <v>56000</v>
      </c>
      <c r="P34" s="368">
        <v>58000</v>
      </c>
      <c r="Q34" s="366">
        <v>59000</v>
      </c>
    </row>
    <row r="35" spans="2:17" x14ac:dyDescent="0.2">
      <c r="B35" s="75"/>
      <c r="C35" s="58" t="s">
        <v>76</v>
      </c>
      <c r="D35" s="366">
        <v>1740000</v>
      </c>
      <c r="E35" s="366">
        <v>1920000</v>
      </c>
      <c r="F35" s="366">
        <v>2100000</v>
      </c>
      <c r="G35" s="366">
        <v>2270000</v>
      </c>
      <c r="H35" s="366">
        <v>2450000</v>
      </c>
      <c r="I35" s="366">
        <v>2650000</v>
      </c>
      <c r="J35" s="366">
        <v>2850000</v>
      </c>
      <c r="K35" s="366">
        <v>3020000</v>
      </c>
      <c r="L35" s="366">
        <v>3190000</v>
      </c>
      <c r="M35" s="366">
        <v>3360000</v>
      </c>
      <c r="N35" s="366">
        <v>3580000</v>
      </c>
      <c r="O35" s="368">
        <v>3770000</v>
      </c>
      <c r="P35" s="368">
        <v>3950000</v>
      </c>
      <c r="Q35" s="366">
        <v>4170000</v>
      </c>
    </row>
    <row r="36" spans="2:17" x14ac:dyDescent="0.2">
      <c r="B36" s="75"/>
      <c r="C36" s="58" t="s">
        <v>392</v>
      </c>
      <c r="D36" s="366">
        <v>19000</v>
      </c>
      <c r="E36" s="366">
        <v>19000</v>
      </c>
      <c r="F36" s="366">
        <v>19000</v>
      </c>
      <c r="G36" s="366">
        <v>19000</v>
      </c>
      <c r="H36" s="366">
        <v>19000</v>
      </c>
      <c r="I36" s="366">
        <v>19000</v>
      </c>
      <c r="J36" s="366">
        <v>19000</v>
      </c>
      <c r="K36" s="366">
        <v>19000</v>
      </c>
      <c r="L36" s="366">
        <v>19000</v>
      </c>
      <c r="M36" s="366">
        <v>19000</v>
      </c>
      <c r="N36" s="366">
        <v>19000</v>
      </c>
      <c r="O36" s="368">
        <v>19000</v>
      </c>
      <c r="P36" s="368">
        <v>20000</v>
      </c>
      <c r="Q36" s="366">
        <v>20000</v>
      </c>
    </row>
    <row r="37" spans="2:17" x14ac:dyDescent="0.2">
      <c r="B37" s="75"/>
      <c r="C37" s="58" t="s">
        <v>77</v>
      </c>
      <c r="D37" s="366">
        <v>15000</v>
      </c>
      <c r="E37" s="366">
        <v>16000</v>
      </c>
      <c r="F37" s="366">
        <v>17000</v>
      </c>
      <c r="G37" s="366">
        <v>19000</v>
      </c>
      <c r="H37" s="366">
        <v>20000</v>
      </c>
      <c r="I37" s="366">
        <v>22000</v>
      </c>
      <c r="J37" s="366">
        <v>24000</v>
      </c>
      <c r="K37" s="366">
        <v>26000</v>
      </c>
      <c r="L37" s="366">
        <v>28000</v>
      </c>
      <c r="M37" s="366">
        <v>30000</v>
      </c>
      <c r="N37" s="366">
        <v>32000</v>
      </c>
      <c r="O37" s="368">
        <v>34000</v>
      </c>
      <c r="P37" s="368">
        <v>35000</v>
      </c>
      <c r="Q37" s="366">
        <v>38000</v>
      </c>
    </row>
    <row r="38" spans="2:17" x14ac:dyDescent="0.2">
      <c r="B38" s="75"/>
      <c r="C38" s="58" t="s">
        <v>78</v>
      </c>
      <c r="D38" s="366">
        <v>400000</v>
      </c>
      <c r="E38" s="366">
        <v>420000</v>
      </c>
      <c r="F38" s="366">
        <v>440000</v>
      </c>
      <c r="G38" s="366">
        <v>470000</v>
      </c>
      <c r="H38" s="366">
        <v>490000</v>
      </c>
      <c r="I38" s="366">
        <v>520000</v>
      </c>
      <c r="J38" s="366">
        <v>550000</v>
      </c>
      <c r="K38" s="366">
        <v>590000</v>
      </c>
      <c r="L38" s="366">
        <v>610000</v>
      </c>
      <c r="M38" s="366">
        <v>640000</v>
      </c>
      <c r="N38" s="366">
        <v>670000</v>
      </c>
      <c r="O38" s="368">
        <v>700000</v>
      </c>
      <c r="P38" s="368">
        <v>730000</v>
      </c>
      <c r="Q38" s="366">
        <v>760000</v>
      </c>
    </row>
    <row r="39" spans="2:17" x14ac:dyDescent="0.2">
      <c r="B39" s="75"/>
      <c r="C39" s="58" t="s">
        <v>79</v>
      </c>
      <c r="D39" s="366">
        <v>62000</v>
      </c>
      <c r="E39" s="366">
        <v>66000</v>
      </c>
      <c r="F39" s="366">
        <v>70000</v>
      </c>
      <c r="G39" s="366">
        <v>75000</v>
      </c>
      <c r="H39" s="366">
        <v>82000</v>
      </c>
      <c r="I39" s="366">
        <v>91000</v>
      </c>
      <c r="J39" s="366">
        <v>100000</v>
      </c>
      <c r="K39" s="366">
        <v>110000</v>
      </c>
      <c r="L39" s="366">
        <v>120000</v>
      </c>
      <c r="M39" s="366">
        <v>140000</v>
      </c>
      <c r="N39" s="366">
        <v>160000</v>
      </c>
      <c r="O39" s="368">
        <v>180000</v>
      </c>
      <c r="P39" s="368">
        <v>190000</v>
      </c>
      <c r="Q39" s="366">
        <v>200000</v>
      </c>
    </row>
    <row r="40" spans="2:17" x14ac:dyDescent="0.2">
      <c r="B40" s="75"/>
      <c r="C40" s="58" t="s">
        <v>80</v>
      </c>
      <c r="D40" s="366">
        <v>33000</v>
      </c>
      <c r="E40" s="366">
        <v>36000</v>
      </c>
      <c r="F40" s="366">
        <v>39000</v>
      </c>
      <c r="G40" s="366">
        <v>41000</v>
      </c>
      <c r="H40" s="366">
        <v>44000</v>
      </c>
      <c r="I40" s="366">
        <v>47000</v>
      </c>
      <c r="J40" s="366">
        <v>50000</v>
      </c>
      <c r="K40" s="366">
        <v>53000</v>
      </c>
      <c r="L40" s="366">
        <v>55000</v>
      </c>
      <c r="M40" s="366">
        <v>58000</v>
      </c>
      <c r="N40" s="366">
        <v>61000</v>
      </c>
      <c r="O40" s="368">
        <v>64000</v>
      </c>
      <c r="P40" s="368">
        <v>67000</v>
      </c>
      <c r="Q40" s="366">
        <v>71000</v>
      </c>
    </row>
    <row r="41" spans="2:17" x14ac:dyDescent="0.2">
      <c r="B41" s="75"/>
      <c r="C41" s="58" t="s">
        <v>81</v>
      </c>
      <c r="D41" s="366">
        <v>200000</v>
      </c>
      <c r="E41" s="366">
        <v>210000</v>
      </c>
      <c r="F41" s="366">
        <v>210000</v>
      </c>
      <c r="G41" s="366">
        <v>220000</v>
      </c>
      <c r="H41" s="366">
        <v>230000</v>
      </c>
      <c r="I41" s="366">
        <v>240000</v>
      </c>
      <c r="J41" s="366">
        <v>240000</v>
      </c>
      <c r="K41" s="366">
        <v>250000</v>
      </c>
      <c r="L41" s="366">
        <v>260000</v>
      </c>
      <c r="M41" s="366">
        <v>280000</v>
      </c>
      <c r="N41" s="366">
        <v>290000</v>
      </c>
      <c r="O41" s="368">
        <v>300000</v>
      </c>
      <c r="P41" s="368">
        <v>310000</v>
      </c>
      <c r="Q41" s="366">
        <v>320000</v>
      </c>
    </row>
    <row r="42" spans="2:17" x14ac:dyDescent="0.2">
      <c r="B42" s="75"/>
      <c r="C42" s="58" t="s">
        <v>82</v>
      </c>
      <c r="D42" s="366">
        <v>370000</v>
      </c>
      <c r="E42" s="366">
        <v>380000</v>
      </c>
      <c r="F42" s="366">
        <v>400000</v>
      </c>
      <c r="G42" s="366">
        <v>410000</v>
      </c>
      <c r="H42" s="366">
        <v>430000</v>
      </c>
      <c r="I42" s="366">
        <v>450000</v>
      </c>
      <c r="J42" s="366">
        <v>460000</v>
      </c>
      <c r="K42" s="366">
        <v>480000</v>
      </c>
      <c r="L42" s="366">
        <v>500000</v>
      </c>
      <c r="M42" s="366">
        <v>510000</v>
      </c>
      <c r="N42" s="366">
        <v>530000</v>
      </c>
      <c r="O42" s="368">
        <v>540000</v>
      </c>
      <c r="P42" s="368">
        <v>560000</v>
      </c>
      <c r="Q42" s="366">
        <v>570000</v>
      </c>
    </row>
    <row r="43" spans="2:17" x14ac:dyDescent="0.2">
      <c r="B43" s="75"/>
      <c r="C43" s="58" t="s">
        <v>83</v>
      </c>
      <c r="D43" s="366">
        <v>46770000</v>
      </c>
      <c r="E43" s="366">
        <v>47530000</v>
      </c>
      <c r="F43" s="366">
        <v>48140000</v>
      </c>
      <c r="G43" s="366">
        <v>48860000</v>
      </c>
      <c r="H43" s="366">
        <v>50210000</v>
      </c>
      <c r="I43" s="366">
        <v>51950000</v>
      </c>
      <c r="J43" s="366">
        <v>53960000</v>
      </c>
      <c r="K43" s="366">
        <v>55710000</v>
      </c>
      <c r="L43" s="366">
        <v>57330000</v>
      </c>
      <c r="M43" s="366">
        <v>58400000</v>
      </c>
      <c r="N43" s="366">
        <v>59300000</v>
      </c>
      <c r="O43" s="368">
        <v>60180000</v>
      </c>
      <c r="P43" s="368">
        <v>60890000</v>
      </c>
      <c r="Q43" s="366">
        <v>61720000</v>
      </c>
    </row>
    <row r="44" spans="2:17" x14ac:dyDescent="0.2">
      <c r="B44" s="75"/>
      <c r="C44" s="58" t="s">
        <v>84</v>
      </c>
      <c r="D44" s="366">
        <v>10920000</v>
      </c>
      <c r="E44" s="366">
        <v>11100000</v>
      </c>
      <c r="F44" s="366">
        <v>11180000</v>
      </c>
      <c r="G44" s="366">
        <v>11170000</v>
      </c>
      <c r="H44" s="366">
        <v>11100000</v>
      </c>
      <c r="I44" s="366">
        <v>10950000</v>
      </c>
      <c r="J44" s="366">
        <v>10700000</v>
      </c>
      <c r="K44" s="366">
        <v>10480000</v>
      </c>
      <c r="L44" s="366">
        <v>10350000</v>
      </c>
      <c r="M44" s="366">
        <v>10290000</v>
      </c>
      <c r="N44" s="366">
        <v>10280000</v>
      </c>
      <c r="O44" s="368">
        <v>10310000</v>
      </c>
      <c r="P44" s="368">
        <v>10380000</v>
      </c>
      <c r="Q44" s="366">
        <v>10480000</v>
      </c>
    </row>
    <row r="45" spans="2:17" x14ac:dyDescent="0.2">
      <c r="B45" s="75"/>
      <c r="C45" s="58" t="s">
        <v>85</v>
      </c>
      <c r="D45" s="366">
        <v>3480000</v>
      </c>
      <c r="E45" s="366">
        <v>3550000</v>
      </c>
      <c r="F45" s="366">
        <v>3610000</v>
      </c>
      <c r="G45" s="366">
        <v>3660000</v>
      </c>
      <c r="H45" s="366">
        <v>3700000</v>
      </c>
      <c r="I45" s="366">
        <v>3750000</v>
      </c>
      <c r="J45" s="366">
        <v>3780000</v>
      </c>
      <c r="K45" s="366">
        <v>3810000</v>
      </c>
      <c r="L45" s="366">
        <v>3820000</v>
      </c>
      <c r="M45" s="366">
        <v>3850000</v>
      </c>
      <c r="N45" s="366">
        <v>3890000</v>
      </c>
      <c r="O45" s="368">
        <v>3920000</v>
      </c>
      <c r="P45" s="368">
        <v>3940000</v>
      </c>
      <c r="Q45" s="366">
        <v>3970000</v>
      </c>
    </row>
    <row r="46" spans="2:17" x14ac:dyDescent="0.2">
      <c r="B46" s="75"/>
      <c r="C46" s="58" t="s">
        <v>86</v>
      </c>
      <c r="D46" s="366">
        <v>160000</v>
      </c>
      <c r="E46" s="366">
        <v>170000</v>
      </c>
      <c r="F46" s="366">
        <v>180000</v>
      </c>
      <c r="G46" s="366">
        <v>200000</v>
      </c>
      <c r="H46" s="366">
        <v>200000</v>
      </c>
      <c r="I46" s="366">
        <v>200000</v>
      </c>
      <c r="J46" s="366">
        <v>210000</v>
      </c>
      <c r="K46" s="366">
        <v>210000</v>
      </c>
      <c r="L46" s="366">
        <v>220000</v>
      </c>
      <c r="M46" s="366">
        <v>220000</v>
      </c>
      <c r="N46" s="366">
        <v>230000</v>
      </c>
      <c r="O46" s="368">
        <v>230000</v>
      </c>
      <c r="P46" s="368">
        <v>240000</v>
      </c>
      <c r="Q46" s="366">
        <v>240000</v>
      </c>
    </row>
    <row r="47" spans="2:17" x14ac:dyDescent="0.2">
      <c r="B47" s="75"/>
      <c r="C47" s="58" t="s">
        <v>87</v>
      </c>
      <c r="D47" s="366">
        <v>1400000</v>
      </c>
      <c r="E47" s="366">
        <v>1500000</v>
      </c>
      <c r="F47" s="366">
        <v>1610000</v>
      </c>
      <c r="G47" s="366">
        <v>1720000</v>
      </c>
      <c r="H47" s="366">
        <v>1790000</v>
      </c>
      <c r="I47" s="366">
        <v>1840000</v>
      </c>
      <c r="J47" s="366">
        <v>1920000</v>
      </c>
      <c r="K47" s="366">
        <v>2000000</v>
      </c>
      <c r="L47" s="366">
        <v>2090000</v>
      </c>
      <c r="M47" s="366">
        <v>2150000</v>
      </c>
      <c r="N47" s="366">
        <v>2200000</v>
      </c>
      <c r="O47" s="368">
        <v>2280000</v>
      </c>
      <c r="P47" s="368">
        <v>2390000</v>
      </c>
      <c r="Q47" s="366">
        <v>2480000</v>
      </c>
    </row>
    <row r="48" spans="2:17" x14ac:dyDescent="0.2">
      <c r="B48" s="75"/>
      <c r="C48" s="58" t="s">
        <v>88</v>
      </c>
      <c r="D48" s="366">
        <v>1800</v>
      </c>
      <c r="E48" s="366">
        <v>1900</v>
      </c>
      <c r="F48" s="366">
        <v>1900</v>
      </c>
      <c r="G48" s="366">
        <v>2000</v>
      </c>
      <c r="H48" s="366">
        <v>2100</v>
      </c>
      <c r="I48" s="366">
        <v>2200</v>
      </c>
      <c r="J48" s="366">
        <v>2300</v>
      </c>
      <c r="K48" s="366">
        <v>2300</v>
      </c>
      <c r="L48" s="366">
        <v>2400</v>
      </c>
      <c r="M48" s="366">
        <v>2500</v>
      </c>
      <c r="N48" s="366">
        <v>2600</v>
      </c>
      <c r="O48" s="368">
        <v>2700</v>
      </c>
      <c r="P48" s="368">
        <v>2800</v>
      </c>
      <c r="Q48" s="366">
        <v>2800</v>
      </c>
    </row>
    <row r="49" spans="2:17" x14ac:dyDescent="0.2">
      <c r="B49" s="75"/>
      <c r="C49" s="58" t="s">
        <v>89</v>
      </c>
      <c r="D49" s="366">
        <v>120000</v>
      </c>
      <c r="E49" s="366">
        <v>120000</v>
      </c>
      <c r="F49" s="366">
        <v>120000</v>
      </c>
      <c r="G49" s="366">
        <v>120000</v>
      </c>
      <c r="H49" s="366">
        <v>120000</v>
      </c>
      <c r="I49" s="366">
        <v>120000</v>
      </c>
      <c r="J49" s="366">
        <v>120000</v>
      </c>
      <c r="K49" s="366">
        <v>130000</v>
      </c>
      <c r="L49" s="366">
        <v>130000</v>
      </c>
      <c r="M49" s="366">
        <v>140000</v>
      </c>
      <c r="N49" s="366">
        <v>140000</v>
      </c>
      <c r="O49" s="368">
        <v>140000</v>
      </c>
      <c r="P49" s="368">
        <v>140000</v>
      </c>
      <c r="Q49" s="366">
        <v>140000</v>
      </c>
    </row>
    <row r="50" spans="2:17" x14ac:dyDescent="0.2">
      <c r="B50" s="75"/>
      <c r="C50" s="58" t="s">
        <v>91</v>
      </c>
      <c r="D50" s="366">
        <v>160000</v>
      </c>
      <c r="E50" s="366">
        <v>170000</v>
      </c>
      <c r="F50" s="366">
        <v>180000</v>
      </c>
      <c r="G50" s="366">
        <v>190000</v>
      </c>
      <c r="H50" s="366">
        <v>200000</v>
      </c>
      <c r="I50" s="366">
        <v>200000</v>
      </c>
      <c r="J50" s="366">
        <v>210000</v>
      </c>
      <c r="K50" s="366">
        <v>220000</v>
      </c>
      <c r="L50" s="366">
        <v>220000</v>
      </c>
      <c r="M50" s="366">
        <v>230000</v>
      </c>
      <c r="N50" s="366">
        <v>230000</v>
      </c>
      <c r="O50" s="368">
        <v>240000</v>
      </c>
      <c r="P50" s="368">
        <v>250000</v>
      </c>
      <c r="Q50" s="366">
        <v>250000</v>
      </c>
    </row>
    <row r="51" spans="2:17" x14ac:dyDescent="0.2">
      <c r="B51" s="75"/>
      <c r="C51" s="58" t="s">
        <v>92</v>
      </c>
      <c r="D51" s="366">
        <v>110000</v>
      </c>
      <c r="E51" s="366">
        <v>120000</v>
      </c>
      <c r="F51" s="366">
        <v>130000</v>
      </c>
      <c r="G51" s="366">
        <v>130000</v>
      </c>
      <c r="H51" s="366">
        <v>130000</v>
      </c>
      <c r="I51" s="366">
        <v>120000</v>
      </c>
      <c r="J51" s="366">
        <v>120000</v>
      </c>
      <c r="K51" s="366">
        <v>110000</v>
      </c>
      <c r="L51" s="366">
        <v>110000</v>
      </c>
      <c r="M51" s="366">
        <v>110000</v>
      </c>
      <c r="N51" s="366">
        <v>110000</v>
      </c>
      <c r="O51" s="368">
        <v>110000</v>
      </c>
      <c r="P51" s="368">
        <v>110000</v>
      </c>
      <c r="Q51" s="366">
        <v>110000</v>
      </c>
    </row>
    <row r="52" spans="2:17" x14ac:dyDescent="0.2">
      <c r="B52" s="75"/>
      <c r="C52" s="58" t="s">
        <v>93</v>
      </c>
      <c r="D52" s="366">
        <v>84000</v>
      </c>
      <c r="E52" s="366">
        <v>89000</v>
      </c>
      <c r="F52" s="366">
        <v>94000</v>
      </c>
      <c r="G52" s="366">
        <v>97000</v>
      </c>
      <c r="H52" s="366">
        <v>99000</v>
      </c>
      <c r="I52" s="366">
        <v>100000</v>
      </c>
      <c r="J52" s="366">
        <v>100000</v>
      </c>
      <c r="K52" s="366">
        <v>100000</v>
      </c>
      <c r="L52" s="366">
        <v>110000</v>
      </c>
      <c r="M52" s="366">
        <v>110000</v>
      </c>
      <c r="N52" s="366">
        <v>110000</v>
      </c>
      <c r="O52" s="368">
        <v>120000</v>
      </c>
      <c r="P52" s="368">
        <v>120000</v>
      </c>
      <c r="Q52" s="366">
        <v>120000</v>
      </c>
    </row>
    <row r="53" spans="2:17" x14ac:dyDescent="0.2">
      <c r="B53" s="75"/>
      <c r="C53" s="58" t="s">
        <v>94</v>
      </c>
      <c r="D53" s="366">
        <v>75000</v>
      </c>
      <c r="E53" s="366">
        <v>82000</v>
      </c>
      <c r="F53" s="366">
        <v>88000</v>
      </c>
      <c r="G53" s="366">
        <v>94000</v>
      </c>
      <c r="H53" s="366">
        <v>100000</v>
      </c>
      <c r="I53" s="366">
        <v>100000</v>
      </c>
      <c r="J53" s="366">
        <v>110000</v>
      </c>
      <c r="K53" s="366">
        <v>110000</v>
      </c>
      <c r="L53" s="366">
        <v>120000</v>
      </c>
      <c r="M53" s="366">
        <v>120000</v>
      </c>
      <c r="N53" s="366">
        <v>130000</v>
      </c>
      <c r="O53" s="368">
        <v>140000</v>
      </c>
      <c r="P53" s="368">
        <v>150000</v>
      </c>
      <c r="Q53" s="366">
        <v>150000</v>
      </c>
    </row>
    <row r="54" spans="2:17" x14ac:dyDescent="0.2">
      <c r="B54" s="75"/>
      <c r="C54" s="58" t="s">
        <v>95</v>
      </c>
      <c r="D54" s="366">
        <v>560000</v>
      </c>
      <c r="E54" s="366">
        <v>600000</v>
      </c>
      <c r="F54" s="366">
        <v>650000</v>
      </c>
      <c r="G54" s="366">
        <v>690000</v>
      </c>
      <c r="H54" s="366">
        <v>740000</v>
      </c>
      <c r="I54" s="366">
        <v>780000</v>
      </c>
      <c r="J54" s="366">
        <v>830000</v>
      </c>
      <c r="K54" s="366">
        <v>870000</v>
      </c>
      <c r="L54" s="366">
        <v>910000</v>
      </c>
      <c r="M54" s="366">
        <v>950000</v>
      </c>
      <c r="N54" s="366">
        <v>1010000</v>
      </c>
      <c r="O54" s="368">
        <v>1070000</v>
      </c>
      <c r="P54" s="368">
        <v>1140000</v>
      </c>
      <c r="Q54" s="366">
        <v>1200000</v>
      </c>
    </row>
    <row r="55" spans="2:17" x14ac:dyDescent="0.2">
      <c r="B55" s="75"/>
      <c r="C55" s="58" t="s">
        <v>96</v>
      </c>
      <c r="D55" s="366">
        <v>540000</v>
      </c>
      <c r="E55" s="366">
        <v>590000</v>
      </c>
      <c r="F55" s="366">
        <v>650000</v>
      </c>
      <c r="G55" s="366">
        <v>700000</v>
      </c>
      <c r="H55" s="366">
        <v>750000</v>
      </c>
      <c r="I55" s="366">
        <v>790000</v>
      </c>
      <c r="J55" s="366">
        <v>830000</v>
      </c>
      <c r="K55" s="366">
        <v>870000</v>
      </c>
      <c r="L55" s="366">
        <v>910000</v>
      </c>
      <c r="M55" s="366">
        <v>950000</v>
      </c>
      <c r="N55" s="366">
        <v>990000</v>
      </c>
      <c r="O55" s="368">
        <v>1040000</v>
      </c>
      <c r="P55" s="368">
        <v>1080000</v>
      </c>
      <c r="Q55" s="366">
        <v>1130000</v>
      </c>
    </row>
    <row r="56" spans="2:17" x14ac:dyDescent="0.2">
      <c r="B56" s="75"/>
      <c r="C56" s="58" t="s">
        <v>97</v>
      </c>
      <c r="D56" s="366">
        <v>130000</v>
      </c>
      <c r="E56" s="366">
        <v>150000</v>
      </c>
      <c r="F56" s="366">
        <v>170000</v>
      </c>
      <c r="G56" s="366">
        <v>190000</v>
      </c>
      <c r="H56" s="366">
        <v>210000</v>
      </c>
      <c r="I56" s="366">
        <v>230000</v>
      </c>
      <c r="J56" s="366">
        <v>250000</v>
      </c>
      <c r="K56" s="366">
        <v>280000</v>
      </c>
      <c r="L56" s="366">
        <v>310000</v>
      </c>
      <c r="M56" s="366">
        <v>340000</v>
      </c>
      <c r="N56" s="366">
        <v>360000</v>
      </c>
      <c r="O56" s="368">
        <v>390000</v>
      </c>
      <c r="P56" s="368">
        <v>410000</v>
      </c>
      <c r="Q56" s="366">
        <v>440000</v>
      </c>
    </row>
    <row r="57" spans="2:17" x14ac:dyDescent="0.2">
      <c r="B57" s="75"/>
      <c r="C57" s="58" t="s">
        <v>98</v>
      </c>
      <c r="D57" s="366">
        <v>24000</v>
      </c>
      <c r="E57" s="366">
        <v>26000</v>
      </c>
      <c r="F57" s="366">
        <v>28000</v>
      </c>
      <c r="G57" s="366">
        <v>29000</v>
      </c>
      <c r="H57" s="366">
        <v>31000</v>
      </c>
      <c r="I57" s="366">
        <v>32000</v>
      </c>
      <c r="J57" s="366">
        <v>34000</v>
      </c>
      <c r="K57" s="366">
        <v>35000</v>
      </c>
      <c r="L57" s="366">
        <v>37000</v>
      </c>
      <c r="M57" s="366">
        <v>39000</v>
      </c>
      <c r="N57" s="366">
        <v>42000</v>
      </c>
      <c r="O57" s="368">
        <v>45000</v>
      </c>
      <c r="P57" s="368">
        <v>49000</v>
      </c>
      <c r="Q57" s="366">
        <v>52000</v>
      </c>
    </row>
    <row r="58" spans="2:17" x14ac:dyDescent="0.2">
      <c r="B58" s="75"/>
      <c r="C58" s="58" t="s">
        <v>99</v>
      </c>
      <c r="D58" s="366">
        <v>110000</v>
      </c>
      <c r="E58" s="366">
        <v>110000</v>
      </c>
      <c r="F58" s="366">
        <v>110000</v>
      </c>
      <c r="G58" s="366">
        <v>110000</v>
      </c>
      <c r="H58" s="366">
        <v>110000</v>
      </c>
      <c r="I58" s="366">
        <v>110000</v>
      </c>
      <c r="J58" s="366">
        <v>110000</v>
      </c>
      <c r="K58" s="366">
        <v>110000</v>
      </c>
      <c r="L58" s="366">
        <v>110000</v>
      </c>
      <c r="M58" s="366">
        <v>110000</v>
      </c>
      <c r="N58" s="366">
        <v>110000</v>
      </c>
      <c r="O58" s="368">
        <v>110000</v>
      </c>
      <c r="P58" s="368">
        <v>110000</v>
      </c>
      <c r="Q58" s="366">
        <v>110000</v>
      </c>
    </row>
    <row r="59" spans="2:17" x14ac:dyDescent="0.2">
      <c r="B59" s="75"/>
      <c r="C59" s="58" t="s">
        <v>100</v>
      </c>
      <c r="D59" s="366">
        <v>1090000</v>
      </c>
      <c r="E59" s="366">
        <v>1100000</v>
      </c>
      <c r="F59" s="366">
        <v>1110000</v>
      </c>
      <c r="G59" s="366">
        <v>1110000</v>
      </c>
      <c r="H59" s="366">
        <v>1120000</v>
      </c>
      <c r="I59" s="366">
        <v>1130000</v>
      </c>
      <c r="J59" s="366">
        <v>1140000</v>
      </c>
      <c r="K59" s="366">
        <v>1140000</v>
      </c>
      <c r="L59" s="366">
        <v>1150000</v>
      </c>
      <c r="M59" s="366">
        <v>1160000</v>
      </c>
      <c r="N59" s="366">
        <v>1170000</v>
      </c>
      <c r="O59" s="368">
        <v>1180000</v>
      </c>
      <c r="P59" s="368">
        <v>1190000</v>
      </c>
      <c r="Q59" s="366">
        <v>1210000</v>
      </c>
    </row>
    <row r="60" spans="2:17" x14ac:dyDescent="0.2">
      <c r="B60" s="75"/>
      <c r="C60" s="58" t="s">
        <v>101</v>
      </c>
      <c r="D60" s="366">
        <v>320000</v>
      </c>
      <c r="E60" s="366">
        <v>390000</v>
      </c>
      <c r="F60" s="366">
        <v>470000</v>
      </c>
      <c r="G60" s="366">
        <v>550000</v>
      </c>
      <c r="H60" s="366">
        <v>600000</v>
      </c>
      <c r="I60" s="366">
        <v>630000</v>
      </c>
      <c r="J60" s="366">
        <v>650000</v>
      </c>
      <c r="K60" s="366">
        <v>670000</v>
      </c>
      <c r="L60" s="366">
        <v>690000</v>
      </c>
      <c r="M60" s="366">
        <v>720000</v>
      </c>
      <c r="N60" s="366">
        <v>740000</v>
      </c>
      <c r="O60" s="368">
        <v>790000</v>
      </c>
      <c r="P60" s="368">
        <v>840000</v>
      </c>
      <c r="Q60" s="366">
        <v>890000</v>
      </c>
    </row>
    <row r="61" spans="2:17" x14ac:dyDescent="0.2">
      <c r="B61" s="75"/>
      <c r="C61" s="58" t="s">
        <v>102</v>
      </c>
      <c r="D61" s="366">
        <v>1410000</v>
      </c>
      <c r="E61" s="366">
        <v>1460000</v>
      </c>
      <c r="F61" s="366">
        <v>1500000</v>
      </c>
      <c r="G61" s="366">
        <v>1540000</v>
      </c>
      <c r="H61" s="366">
        <v>1590000</v>
      </c>
      <c r="I61" s="366">
        <v>1620000</v>
      </c>
      <c r="J61" s="366">
        <v>1640000</v>
      </c>
      <c r="K61" s="366">
        <v>1670000</v>
      </c>
      <c r="L61" s="366">
        <v>1690000</v>
      </c>
      <c r="M61" s="366">
        <v>1720000</v>
      </c>
      <c r="N61" s="366">
        <v>1740000</v>
      </c>
      <c r="O61" s="368">
        <v>1760000</v>
      </c>
      <c r="P61" s="368">
        <v>1780000</v>
      </c>
      <c r="Q61" s="366">
        <v>1800000</v>
      </c>
    </row>
    <row r="62" spans="2:17" x14ac:dyDescent="0.2">
      <c r="B62" s="75"/>
      <c r="C62" s="58" t="s">
        <v>103</v>
      </c>
      <c r="D62" s="366">
        <v>100000</v>
      </c>
      <c r="E62" s="366">
        <v>100000</v>
      </c>
      <c r="F62" s="366">
        <v>110000</v>
      </c>
      <c r="G62" s="366">
        <v>110000</v>
      </c>
      <c r="H62" s="366">
        <v>110000</v>
      </c>
      <c r="I62" s="366">
        <v>120000</v>
      </c>
      <c r="J62" s="366">
        <v>120000</v>
      </c>
      <c r="K62" s="366">
        <v>130000</v>
      </c>
      <c r="L62" s="366">
        <v>130000</v>
      </c>
      <c r="M62" s="366">
        <v>130000</v>
      </c>
      <c r="N62" s="366">
        <v>140000</v>
      </c>
      <c r="O62" s="368">
        <v>140000</v>
      </c>
      <c r="P62" s="368">
        <v>150000</v>
      </c>
      <c r="Q62" s="366">
        <v>150000</v>
      </c>
    </row>
    <row r="63" spans="2:17" x14ac:dyDescent="0.2">
      <c r="B63" s="75"/>
      <c r="C63" s="58" t="s">
        <v>104</v>
      </c>
      <c r="D63" s="366">
        <v>920000</v>
      </c>
      <c r="E63" s="366">
        <v>920000</v>
      </c>
      <c r="F63" s="366">
        <v>930000</v>
      </c>
      <c r="G63" s="366">
        <v>940000</v>
      </c>
      <c r="H63" s="366">
        <v>970000</v>
      </c>
      <c r="I63" s="366">
        <v>1000000</v>
      </c>
      <c r="J63" s="366">
        <v>1000000</v>
      </c>
      <c r="K63" s="366">
        <v>1020000</v>
      </c>
      <c r="L63" s="366">
        <v>1040000</v>
      </c>
      <c r="M63" s="366">
        <v>1060000</v>
      </c>
      <c r="N63" s="366">
        <v>1070000</v>
      </c>
      <c r="O63" s="368">
        <v>1080000</v>
      </c>
      <c r="P63" s="368">
        <v>1090000</v>
      </c>
      <c r="Q63" s="366">
        <v>1100000</v>
      </c>
    </row>
    <row r="64" spans="2:17" x14ac:dyDescent="0.2">
      <c r="B64" s="75"/>
      <c r="C64" s="58" t="s">
        <v>105</v>
      </c>
      <c r="D64" s="366">
        <v>320000</v>
      </c>
      <c r="E64" s="366">
        <v>330000</v>
      </c>
      <c r="F64" s="366">
        <v>340000</v>
      </c>
      <c r="G64" s="366">
        <v>350000</v>
      </c>
      <c r="H64" s="366">
        <v>360000</v>
      </c>
      <c r="I64" s="366">
        <v>370000</v>
      </c>
      <c r="J64" s="366">
        <v>380000</v>
      </c>
      <c r="K64" s="366">
        <v>380000</v>
      </c>
      <c r="L64" s="366">
        <v>390000</v>
      </c>
      <c r="M64" s="366">
        <v>400000</v>
      </c>
      <c r="N64" s="366">
        <v>410000</v>
      </c>
      <c r="O64" s="368">
        <v>420000</v>
      </c>
      <c r="P64" s="368">
        <v>430000</v>
      </c>
      <c r="Q64" s="366">
        <v>440000</v>
      </c>
    </row>
    <row r="65" spans="2:22" x14ac:dyDescent="0.2">
      <c r="B65" s="75"/>
      <c r="C65" s="58" t="s">
        <v>106</v>
      </c>
      <c r="D65" s="366">
        <v>140000</v>
      </c>
      <c r="E65" s="366">
        <v>150000</v>
      </c>
      <c r="F65" s="366">
        <v>160000</v>
      </c>
      <c r="G65" s="366">
        <v>170000</v>
      </c>
      <c r="H65" s="366">
        <v>180000</v>
      </c>
      <c r="I65" s="366">
        <v>180000</v>
      </c>
      <c r="J65" s="366">
        <v>190000</v>
      </c>
      <c r="K65" s="366">
        <v>190000</v>
      </c>
      <c r="L65" s="366">
        <v>200000</v>
      </c>
      <c r="M65" s="366">
        <v>200000</v>
      </c>
      <c r="N65" s="366">
        <v>210000</v>
      </c>
      <c r="O65" s="368">
        <v>230000</v>
      </c>
      <c r="P65" s="368">
        <v>240000</v>
      </c>
      <c r="Q65" s="366">
        <v>260000</v>
      </c>
    </row>
    <row r="66" spans="2:22" x14ac:dyDescent="0.2">
      <c r="B66" s="75"/>
      <c r="C66" s="58" t="s">
        <v>107</v>
      </c>
      <c r="D66" s="366">
        <v>1620000</v>
      </c>
      <c r="E66" s="366">
        <v>1660000</v>
      </c>
      <c r="F66" s="366">
        <v>1670000</v>
      </c>
      <c r="G66" s="366">
        <v>1670000</v>
      </c>
      <c r="H66" s="366">
        <v>1690000</v>
      </c>
      <c r="I66" s="366">
        <v>1730000</v>
      </c>
      <c r="J66" s="366">
        <v>1790000</v>
      </c>
      <c r="K66" s="366">
        <v>1940000</v>
      </c>
      <c r="L66" s="366">
        <v>2110000</v>
      </c>
      <c r="M66" s="366">
        <v>2270000</v>
      </c>
      <c r="N66" s="366">
        <v>2400000</v>
      </c>
      <c r="O66" s="368">
        <v>2520000</v>
      </c>
      <c r="P66" s="368">
        <v>2670000</v>
      </c>
      <c r="Q66" s="366">
        <v>2830000</v>
      </c>
    </row>
    <row r="67" spans="2:22" x14ac:dyDescent="0.2">
      <c r="B67" s="75"/>
      <c r="C67" s="58" t="s">
        <v>108</v>
      </c>
      <c r="D67" s="366">
        <v>2990000</v>
      </c>
      <c r="E67" s="366">
        <v>3090000</v>
      </c>
      <c r="F67" s="366">
        <v>3140000</v>
      </c>
      <c r="G67" s="366">
        <v>3170000</v>
      </c>
      <c r="H67" s="366">
        <v>3190000</v>
      </c>
      <c r="I67" s="366">
        <v>3220000</v>
      </c>
      <c r="J67" s="366">
        <v>3350000</v>
      </c>
      <c r="K67" s="366">
        <v>3490000</v>
      </c>
      <c r="L67" s="366">
        <v>3640000</v>
      </c>
      <c r="M67" s="366">
        <v>3830000</v>
      </c>
      <c r="N67" s="366">
        <v>4020000</v>
      </c>
      <c r="O67" s="368">
        <v>4210000</v>
      </c>
      <c r="P67" s="368">
        <v>4360000</v>
      </c>
      <c r="Q67" s="366">
        <v>4530000</v>
      </c>
    </row>
    <row r="68" spans="2:22" x14ac:dyDescent="0.2">
      <c r="B68" s="75"/>
      <c r="C68" s="58" t="s">
        <v>110</v>
      </c>
      <c r="D68" s="366">
        <v>160000</v>
      </c>
      <c r="E68" s="366">
        <v>170000</v>
      </c>
      <c r="F68" s="366">
        <v>180000</v>
      </c>
      <c r="G68" s="366">
        <v>190000</v>
      </c>
      <c r="H68" s="366">
        <v>200000</v>
      </c>
      <c r="I68" s="366">
        <v>210000</v>
      </c>
      <c r="J68" s="366">
        <v>210000</v>
      </c>
      <c r="K68" s="366">
        <v>220000</v>
      </c>
      <c r="L68" s="366">
        <v>230000</v>
      </c>
      <c r="M68" s="366">
        <v>240000</v>
      </c>
      <c r="N68" s="366">
        <v>250000</v>
      </c>
      <c r="O68" s="368">
        <v>250000</v>
      </c>
      <c r="P68" s="368">
        <v>260000</v>
      </c>
      <c r="Q68" s="366">
        <v>270000</v>
      </c>
    </row>
    <row r="69" spans="2:22" x14ac:dyDescent="0.2">
      <c r="B69" s="75"/>
      <c r="C69" s="58" t="s">
        <v>111</v>
      </c>
      <c r="D69" s="366">
        <v>2140000</v>
      </c>
      <c r="E69" s="366">
        <v>2210000</v>
      </c>
      <c r="F69" s="366">
        <v>2280000</v>
      </c>
      <c r="G69" s="366">
        <v>2340000</v>
      </c>
      <c r="H69" s="366">
        <v>2400000</v>
      </c>
      <c r="I69" s="366">
        <v>2470000</v>
      </c>
      <c r="J69" s="366">
        <v>2520000</v>
      </c>
      <c r="K69" s="366">
        <v>2580000</v>
      </c>
      <c r="L69" s="366">
        <v>2630000</v>
      </c>
      <c r="M69" s="366">
        <v>2680000</v>
      </c>
      <c r="N69" s="366">
        <v>2730000</v>
      </c>
      <c r="O69" s="368">
        <v>2800000</v>
      </c>
      <c r="P69" s="368">
        <v>2860000</v>
      </c>
      <c r="Q69" s="366">
        <v>2930000</v>
      </c>
    </row>
    <row r="70" spans="2:22" x14ac:dyDescent="0.2">
      <c r="B70" s="75"/>
      <c r="C70" s="58" t="s">
        <v>112</v>
      </c>
      <c r="D70" s="366">
        <v>270000</v>
      </c>
      <c r="E70" s="366">
        <v>280000</v>
      </c>
      <c r="F70" s="366">
        <v>290000</v>
      </c>
      <c r="G70" s="366">
        <v>300000</v>
      </c>
      <c r="H70" s="366">
        <v>330000</v>
      </c>
      <c r="I70" s="366">
        <v>360000</v>
      </c>
      <c r="J70" s="366">
        <v>390000</v>
      </c>
      <c r="K70" s="366">
        <v>410000</v>
      </c>
      <c r="L70" s="366">
        <v>440000</v>
      </c>
      <c r="M70" s="366">
        <v>460000</v>
      </c>
      <c r="N70" s="366">
        <v>480000</v>
      </c>
      <c r="O70" s="368">
        <v>510000</v>
      </c>
      <c r="P70" s="368">
        <v>530000</v>
      </c>
      <c r="Q70" s="366">
        <v>550000</v>
      </c>
    </row>
    <row r="71" spans="2:22" x14ac:dyDescent="0.2">
      <c r="B71" s="75"/>
      <c r="C71" s="58" t="s">
        <v>113</v>
      </c>
      <c r="D71" s="366">
        <v>2600</v>
      </c>
      <c r="E71" s="366">
        <v>2600</v>
      </c>
      <c r="F71" s="366">
        <v>2600</v>
      </c>
      <c r="G71" s="366">
        <v>2700</v>
      </c>
      <c r="H71" s="366">
        <v>2700</v>
      </c>
      <c r="I71" s="366">
        <v>2700</v>
      </c>
      <c r="J71" s="366">
        <v>2700</v>
      </c>
      <c r="K71" s="366">
        <v>2700</v>
      </c>
      <c r="L71" s="366">
        <v>2700</v>
      </c>
      <c r="M71" s="366">
        <v>2800</v>
      </c>
      <c r="N71" s="366">
        <v>2800</v>
      </c>
      <c r="O71" s="368">
        <v>2800</v>
      </c>
      <c r="P71" s="368">
        <v>2900</v>
      </c>
      <c r="Q71" s="366">
        <v>2900</v>
      </c>
    </row>
    <row r="72" spans="2:22" x14ac:dyDescent="0.2">
      <c r="B72" s="75"/>
      <c r="C72" s="58" t="s">
        <v>114</v>
      </c>
      <c r="D72" s="366">
        <v>4700</v>
      </c>
      <c r="E72" s="366">
        <v>4900</v>
      </c>
      <c r="F72" s="366">
        <v>5100</v>
      </c>
      <c r="G72" s="366">
        <v>5300</v>
      </c>
      <c r="H72" s="366">
        <v>5500</v>
      </c>
      <c r="I72" s="366">
        <v>5800</v>
      </c>
      <c r="J72" s="366">
        <v>6000</v>
      </c>
      <c r="K72" s="366">
        <v>6200</v>
      </c>
      <c r="L72" s="366">
        <v>6500</v>
      </c>
      <c r="M72" s="366">
        <v>6900</v>
      </c>
      <c r="N72" s="366">
        <v>7200</v>
      </c>
      <c r="O72" s="368">
        <v>7500</v>
      </c>
      <c r="P72" s="368">
        <v>7900</v>
      </c>
      <c r="Q72" s="366">
        <v>8200</v>
      </c>
    </row>
    <row r="73" spans="2:22" x14ac:dyDescent="0.2">
      <c r="B73" s="75"/>
      <c r="C73" s="58" t="s">
        <v>115</v>
      </c>
      <c r="D73" s="366">
        <v>120000</v>
      </c>
      <c r="E73" s="366">
        <v>150000</v>
      </c>
      <c r="F73" s="366">
        <v>180000</v>
      </c>
      <c r="G73" s="366">
        <v>200000</v>
      </c>
      <c r="H73" s="366">
        <v>230000</v>
      </c>
      <c r="I73" s="366">
        <v>260000</v>
      </c>
      <c r="J73" s="366">
        <v>270000</v>
      </c>
      <c r="K73" s="366">
        <v>280000</v>
      </c>
      <c r="L73" s="366">
        <v>280000</v>
      </c>
      <c r="M73" s="366">
        <v>290000</v>
      </c>
      <c r="N73" s="366">
        <v>300000</v>
      </c>
      <c r="O73" s="368">
        <v>310000</v>
      </c>
      <c r="P73" s="368">
        <v>330000</v>
      </c>
      <c r="Q73" s="366">
        <v>350000</v>
      </c>
    </row>
    <row r="74" spans="2:22" x14ac:dyDescent="0.2">
      <c r="B74" s="75"/>
      <c r="C74" s="58" t="s">
        <v>116</v>
      </c>
      <c r="D74" s="366">
        <v>100000</v>
      </c>
      <c r="E74" s="366">
        <v>120000</v>
      </c>
      <c r="F74" s="366">
        <v>130000</v>
      </c>
      <c r="G74" s="366">
        <v>140000</v>
      </c>
      <c r="H74" s="366">
        <v>150000</v>
      </c>
      <c r="I74" s="366">
        <v>160000</v>
      </c>
      <c r="J74" s="366">
        <v>160000</v>
      </c>
      <c r="K74" s="366">
        <v>170000</v>
      </c>
      <c r="L74" s="366">
        <v>180000</v>
      </c>
      <c r="M74" s="366">
        <v>190000</v>
      </c>
      <c r="N74" s="366">
        <v>210000</v>
      </c>
      <c r="O74" s="368">
        <v>220000</v>
      </c>
      <c r="P74" s="368">
        <v>230000</v>
      </c>
      <c r="Q74" s="366">
        <v>250000</v>
      </c>
    </row>
    <row r="75" spans="2:22" x14ac:dyDescent="0.2">
      <c r="B75" s="75"/>
      <c r="C75" s="58" t="s">
        <v>117</v>
      </c>
      <c r="D75" s="366">
        <v>10000</v>
      </c>
      <c r="E75" s="366">
        <v>10000</v>
      </c>
      <c r="F75" s="366">
        <v>11000</v>
      </c>
      <c r="G75" s="366">
        <v>11000</v>
      </c>
      <c r="H75" s="366">
        <v>12000</v>
      </c>
      <c r="I75" s="366">
        <v>12000</v>
      </c>
      <c r="J75" s="366">
        <v>13000</v>
      </c>
      <c r="K75" s="366">
        <v>13000</v>
      </c>
      <c r="L75" s="366">
        <v>14000</v>
      </c>
      <c r="M75" s="366">
        <v>14000</v>
      </c>
      <c r="N75" s="366">
        <v>15000</v>
      </c>
      <c r="O75" s="368">
        <v>16000</v>
      </c>
      <c r="P75" s="368">
        <v>16000</v>
      </c>
      <c r="Q75" s="366">
        <v>17000</v>
      </c>
    </row>
    <row r="76" spans="2:22" x14ac:dyDescent="0.2">
      <c r="B76" s="75"/>
      <c r="C76" s="58" t="s">
        <v>118</v>
      </c>
      <c r="D76" s="366">
        <v>9200</v>
      </c>
      <c r="E76" s="366">
        <v>9700</v>
      </c>
      <c r="F76" s="366">
        <v>10000</v>
      </c>
      <c r="G76" s="366">
        <v>10000</v>
      </c>
      <c r="H76" s="366">
        <v>11000</v>
      </c>
      <c r="I76" s="366">
        <v>12000</v>
      </c>
      <c r="J76" s="366">
        <v>13000</v>
      </c>
      <c r="K76" s="366">
        <v>14000</v>
      </c>
      <c r="L76" s="366">
        <v>15000</v>
      </c>
      <c r="M76" s="366">
        <v>16000</v>
      </c>
      <c r="N76" s="366">
        <v>18000</v>
      </c>
      <c r="O76" s="368">
        <v>19000</v>
      </c>
      <c r="P76" s="368">
        <v>21000</v>
      </c>
      <c r="Q76" s="366">
        <v>23000</v>
      </c>
    </row>
    <row r="77" spans="2:22" x14ac:dyDescent="0.2">
      <c r="B77" s="75"/>
      <c r="C77" s="58" t="s">
        <v>393</v>
      </c>
      <c r="D77" s="366">
        <v>2750000</v>
      </c>
      <c r="E77" s="366">
        <v>2770000</v>
      </c>
      <c r="F77" s="366">
        <v>2790000</v>
      </c>
      <c r="G77" s="366">
        <v>2830000</v>
      </c>
      <c r="H77" s="366">
        <v>2840000</v>
      </c>
      <c r="I77" s="366">
        <v>2860000</v>
      </c>
      <c r="J77" s="366">
        <v>2910000</v>
      </c>
      <c r="K77" s="366">
        <v>2980000</v>
      </c>
      <c r="L77" s="366">
        <v>3040000</v>
      </c>
      <c r="M77" s="366">
        <v>3100000</v>
      </c>
      <c r="N77" s="366">
        <v>3180000</v>
      </c>
      <c r="O77" s="368">
        <v>3230000</v>
      </c>
      <c r="P77" s="368">
        <v>3280000</v>
      </c>
      <c r="Q77" s="366">
        <v>3340000</v>
      </c>
    </row>
    <row r="78" spans="2:22" x14ac:dyDescent="0.2">
      <c r="B78" s="75"/>
      <c r="C78" s="58" t="s">
        <v>119</v>
      </c>
      <c r="D78" s="366">
        <v>21000</v>
      </c>
      <c r="E78" s="366">
        <v>24000</v>
      </c>
      <c r="F78" s="366">
        <v>26000</v>
      </c>
      <c r="G78" s="366">
        <v>27000</v>
      </c>
      <c r="H78" s="366">
        <v>28000</v>
      </c>
      <c r="I78" s="366">
        <v>28000</v>
      </c>
      <c r="J78" s="366">
        <v>29000</v>
      </c>
      <c r="K78" s="366">
        <v>33000</v>
      </c>
      <c r="L78" s="366">
        <v>36000</v>
      </c>
      <c r="M78" s="366">
        <v>40000</v>
      </c>
      <c r="N78" s="366">
        <v>44000</v>
      </c>
      <c r="O78" s="368">
        <v>50000</v>
      </c>
      <c r="P78" s="368">
        <v>56000</v>
      </c>
      <c r="Q78" s="366">
        <v>62000</v>
      </c>
    </row>
    <row r="79" spans="2:22" x14ac:dyDescent="0.2">
      <c r="B79" s="75"/>
      <c r="C79" s="58" t="s">
        <v>120</v>
      </c>
      <c r="D79" s="366">
        <v>740000</v>
      </c>
      <c r="E79" s="366">
        <v>750000</v>
      </c>
      <c r="F79" s="366">
        <v>760000</v>
      </c>
      <c r="G79" s="366">
        <v>760000</v>
      </c>
      <c r="H79" s="366">
        <v>770000</v>
      </c>
      <c r="I79" s="366">
        <v>780000</v>
      </c>
      <c r="J79" s="366">
        <v>790000</v>
      </c>
      <c r="K79" s="366">
        <v>790000</v>
      </c>
      <c r="L79" s="366">
        <v>800000</v>
      </c>
      <c r="M79" s="366">
        <v>810000</v>
      </c>
      <c r="N79" s="366">
        <v>810000</v>
      </c>
      <c r="O79" s="368">
        <v>810000</v>
      </c>
      <c r="P79" s="368">
        <v>820000</v>
      </c>
      <c r="Q79" s="366">
        <v>830000</v>
      </c>
    </row>
    <row r="80" spans="2:22" x14ac:dyDescent="0.2">
      <c r="B80" s="75"/>
      <c r="C80" s="58" t="s">
        <v>121</v>
      </c>
      <c r="D80" s="366">
        <v>100000</v>
      </c>
      <c r="E80" s="366">
        <v>100000</v>
      </c>
      <c r="F80" s="366">
        <v>110000</v>
      </c>
      <c r="G80" s="366">
        <v>110000</v>
      </c>
      <c r="H80" s="366">
        <v>120000</v>
      </c>
      <c r="I80" s="366">
        <v>120000</v>
      </c>
      <c r="J80" s="366">
        <v>120000</v>
      </c>
      <c r="K80" s="366">
        <v>130000</v>
      </c>
      <c r="L80" s="366">
        <v>130000</v>
      </c>
      <c r="M80" s="366">
        <v>130000</v>
      </c>
      <c r="N80" s="366">
        <v>140000</v>
      </c>
      <c r="O80" s="368">
        <v>140000</v>
      </c>
      <c r="P80" s="368">
        <v>140000</v>
      </c>
      <c r="Q80" s="366">
        <v>150000</v>
      </c>
      <c r="S80" s="17"/>
      <c r="T80" s="17"/>
      <c r="U80" s="17"/>
      <c r="V80" s="17"/>
    </row>
    <row r="81" spans="2:22" x14ac:dyDescent="0.2">
      <c r="B81" s="75"/>
      <c r="C81" s="58" t="s">
        <v>122</v>
      </c>
      <c r="D81" s="366">
        <v>210000</v>
      </c>
      <c r="E81" s="366">
        <v>220000</v>
      </c>
      <c r="F81" s="366">
        <v>230000</v>
      </c>
      <c r="G81" s="366">
        <v>250000</v>
      </c>
      <c r="H81" s="366">
        <v>260000</v>
      </c>
      <c r="I81" s="366">
        <v>280000</v>
      </c>
      <c r="J81" s="366">
        <v>300000</v>
      </c>
      <c r="K81" s="366">
        <v>320000</v>
      </c>
      <c r="L81" s="366">
        <v>330000</v>
      </c>
      <c r="M81" s="366">
        <v>350000</v>
      </c>
      <c r="N81" s="366">
        <v>370000</v>
      </c>
      <c r="O81" s="368">
        <v>380000</v>
      </c>
      <c r="P81" s="368">
        <v>390000</v>
      </c>
      <c r="Q81" s="366">
        <v>410000</v>
      </c>
      <c r="S81" s="17"/>
      <c r="T81" s="17"/>
      <c r="U81" s="17"/>
      <c r="V81" s="17"/>
    </row>
    <row r="82" spans="2:22" x14ac:dyDescent="0.2">
      <c r="B82" s="75"/>
      <c r="C82" s="58" t="s">
        <v>123</v>
      </c>
      <c r="D82" s="366">
        <v>510000</v>
      </c>
      <c r="E82" s="366">
        <v>480000</v>
      </c>
      <c r="F82" s="366">
        <v>430000</v>
      </c>
      <c r="G82" s="366">
        <v>390000</v>
      </c>
      <c r="H82" s="366">
        <v>390000</v>
      </c>
      <c r="I82" s="366">
        <v>390000</v>
      </c>
      <c r="J82" s="366">
        <v>400000</v>
      </c>
      <c r="K82" s="366">
        <v>430000</v>
      </c>
      <c r="L82" s="366">
        <v>450000</v>
      </c>
      <c r="M82" s="366">
        <v>480000</v>
      </c>
      <c r="N82" s="366">
        <v>510000</v>
      </c>
      <c r="O82" s="368">
        <v>560000</v>
      </c>
      <c r="P82" s="368">
        <v>600000</v>
      </c>
      <c r="Q82" s="366">
        <v>640000</v>
      </c>
      <c r="S82" s="17"/>
      <c r="T82" s="17"/>
      <c r="U82" s="17"/>
      <c r="V82" s="17"/>
    </row>
    <row r="83" spans="2:22" x14ac:dyDescent="0.2">
      <c r="B83" s="75"/>
      <c r="C83" s="58" t="s">
        <v>124</v>
      </c>
      <c r="D83" s="366">
        <v>140000</v>
      </c>
      <c r="E83" s="366">
        <v>140000</v>
      </c>
      <c r="F83" s="366">
        <v>150000</v>
      </c>
      <c r="G83" s="366">
        <v>150000</v>
      </c>
      <c r="H83" s="366">
        <v>160000</v>
      </c>
      <c r="I83" s="366">
        <v>160000</v>
      </c>
      <c r="J83" s="366">
        <v>170000</v>
      </c>
      <c r="K83" s="366">
        <v>170000</v>
      </c>
      <c r="L83" s="366">
        <v>170000</v>
      </c>
      <c r="M83" s="366">
        <v>180000</v>
      </c>
      <c r="N83" s="366">
        <v>180000</v>
      </c>
      <c r="O83" s="368">
        <v>190000</v>
      </c>
      <c r="P83" s="368">
        <v>190000</v>
      </c>
      <c r="Q83" s="366">
        <v>200000</v>
      </c>
      <c r="S83" s="17"/>
      <c r="T83" s="17"/>
      <c r="U83" s="17"/>
      <c r="V83" s="17"/>
    </row>
    <row r="84" spans="2:22" x14ac:dyDescent="0.2">
      <c r="B84" s="75"/>
      <c r="C84" s="58" t="s">
        <v>125</v>
      </c>
      <c r="D84" s="366">
        <v>1050000</v>
      </c>
      <c r="E84" s="366">
        <v>1120000</v>
      </c>
      <c r="F84" s="366">
        <v>1190000</v>
      </c>
      <c r="G84" s="366">
        <v>1260000</v>
      </c>
      <c r="H84" s="366">
        <v>1310000</v>
      </c>
      <c r="I84" s="366">
        <v>1370000</v>
      </c>
      <c r="J84" s="366">
        <v>1410000</v>
      </c>
      <c r="K84" s="366">
        <v>1460000</v>
      </c>
      <c r="L84" s="366">
        <v>1500000</v>
      </c>
      <c r="M84" s="366">
        <v>1550000</v>
      </c>
      <c r="N84" s="366">
        <v>1600000</v>
      </c>
      <c r="O84" s="368">
        <v>1690000</v>
      </c>
      <c r="P84" s="368">
        <v>1790000</v>
      </c>
      <c r="Q84" s="366">
        <v>1890000</v>
      </c>
      <c r="S84" s="17"/>
      <c r="T84" s="17"/>
      <c r="U84" s="17"/>
      <c r="V84" s="17"/>
    </row>
    <row r="85" spans="2:22" x14ac:dyDescent="0.2">
      <c r="B85" s="75"/>
      <c r="C85" s="58" t="s">
        <v>126</v>
      </c>
      <c r="D85" s="366">
        <v>13000</v>
      </c>
      <c r="E85" s="366">
        <v>14000</v>
      </c>
      <c r="F85" s="366">
        <v>15000</v>
      </c>
      <c r="G85" s="366">
        <v>15000</v>
      </c>
      <c r="H85" s="366">
        <v>16000</v>
      </c>
      <c r="I85" s="366">
        <v>17000</v>
      </c>
      <c r="J85" s="366">
        <v>17000</v>
      </c>
      <c r="K85" s="366">
        <v>18000</v>
      </c>
      <c r="L85" s="366">
        <v>18000</v>
      </c>
      <c r="M85" s="366">
        <v>18000</v>
      </c>
      <c r="N85" s="366">
        <v>19000</v>
      </c>
      <c r="O85" s="368">
        <v>19000</v>
      </c>
      <c r="P85" s="368">
        <v>20000</v>
      </c>
      <c r="Q85" s="366">
        <v>21000</v>
      </c>
      <c r="S85" s="17"/>
      <c r="T85" s="17"/>
      <c r="U85" s="17"/>
      <c r="V85" s="17"/>
    </row>
    <row r="86" spans="2:22" x14ac:dyDescent="0.2">
      <c r="B86" s="75"/>
      <c r="C86" s="58" t="s">
        <v>127</v>
      </c>
      <c r="D86" s="366">
        <v>95000</v>
      </c>
      <c r="E86" s="366">
        <v>100000</v>
      </c>
      <c r="F86" s="366">
        <v>110000</v>
      </c>
      <c r="G86" s="366">
        <v>120000</v>
      </c>
      <c r="H86" s="366">
        <v>120000</v>
      </c>
      <c r="I86" s="366">
        <v>130000</v>
      </c>
      <c r="J86" s="366">
        <v>140000</v>
      </c>
      <c r="K86" s="366">
        <v>150000</v>
      </c>
      <c r="L86" s="366">
        <v>160000</v>
      </c>
      <c r="M86" s="366">
        <v>170000</v>
      </c>
      <c r="N86" s="366">
        <v>180000</v>
      </c>
      <c r="O86" s="368">
        <v>190000</v>
      </c>
      <c r="P86" s="368">
        <v>200000</v>
      </c>
      <c r="Q86" s="366">
        <v>210000</v>
      </c>
      <c r="S86" s="17"/>
      <c r="T86" s="17"/>
      <c r="U86" s="17"/>
      <c r="V86" s="17"/>
    </row>
    <row r="87" spans="2:22" x14ac:dyDescent="0.2">
      <c r="B87" s="75"/>
      <c r="C87" s="58" t="s">
        <v>128</v>
      </c>
      <c r="D87" s="366">
        <v>300000</v>
      </c>
      <c r="E87" s="366">
        <v>300000</v>
      </c>
      <c r="F87" s="366">
        <v>300000</v>
      </c>
      <c r="G87" s="366">
        <v>300000</v>
      </c>
      <c r="H87" s="366">
        <v>300000</v>
      </c>
      <c r="I87" s="366">
        <v>300000</v>
      </c>
      <c r="J87" s="366">
        <v>300000</v>
      </c>
      <c r="K87" s="366">
        <v>300000</v>
      </c>
      <c r="L87" s="366">
        <v>300000</v>
      </c>
      <c r="M87" s="366">
        <v>300000</v>
      </c>
      <c r="N87" s="366">
        <v>300000</v>
      </c>
      <c r="O87" s="368">
        <v>300000</v>
      </c>
      <c r="P87" s="368">
        <v>300000</v>
      </c>
      <c r="Q87" s="366">
        <v>300000</v>
      </c>
      <c r="S87" s="17"/>
      <c r="T87" s="17"/>
      <c r="U87" s="17"/>
      <c r="V87" s="17"/>
    </row>
    <row r="88" spans="2:22" x14ac:dyDescent="0.2">
      <c r="B88" s="75"/>
      <c r="C88" s="58" t="s">
        <v>129</v>
      </c>
      <c r="D88" s="366">
        <v>620000</v>
      </c>
      <c r="E88" s="366">
        <v>680000</v>
      </c>
      <c r="F88" s="366">
        <v>740000</v>
      </c>
      <c r="G88" s="366">
        <v>810000</v>
      </c>
      <c r="H88" s="366">
        <v>880000</v>
      </c>
      <c r="I88" s="366">
        <v>960000</v>
      </c>
      <c r="J88" s="366">
        <v>1030000</v>
      </c>
      <c r="K88" s="366">
        <v>1100000</v>
      </c>
      <c r="L88" s="366">
        <v>1180000</v>
      </c>
      <c r="M88" s="366">
        <v>1270000</v>
      </c>
      <c r="N88" s="366">
        <v>1350000</v>
      </c>
      <c r="O88" s="368">
        <v>1430000</v>
      </c>
      <c r="P88" s="368">
        <v>1510000</v>
      </c>
      <c r="Q88" s="366">
        <v>1600000</v>
      </c>
      <c r="S88" s="17"/>
      <c r="T88" s="17"/>
      <c r="U88" s="17"/>
      <c r="V88" s="17"/>
    </row>
    <row r="89" spans="2:22" x14ac:dyDescent="0.2">
      <c r="B89" s="75"/>
      <c r="C89" s="58" t="s">
        <v>130</v>
      </c>
      <c r="D89" s="366">
        <v>1640000</v>
      </c>
      <c r="E89" s="366">
        <v>1640000</v>
      </c>
      <c r="F89" s="366">
        <v>1630000</v>
      </c>
      <c r="G89" s="366">
        <v>1620000</v>
      </c>
      <c r="H89" s="366">
        <v>1610000</v>
      </c>
      <c r="I89" s="366">
        <v>1610000</v>
      </c>
      <c r="J89" s="366">
        <v>1600000</v>
      </c>
      <c r="K89" s="366">
        <v>1580000</v>
      </c>
      <c r="L89" s="366">
        <v>1570000</v>
      </c>
      <c r="M89" s="366">
        <v>1560000</v>
      </c>
      <c r="N89" s="366">
        <v>1460000</v>
      </c>
      <c r="O89" s="368">
        <v>1350000</v>
      </c>
      <c r="P89" s="368">
        <v>1370000</v>
      </c>
      <c r="Q89" s="366">
        <v>1440000</v>
      </c>
      <c r="S89" s="17"/>
      <c r="T89" s="17"/>
      <c r="U89" s="17"/>
      <c r="V89" s="17"/>
    </row>
    <row r="90" spans="2:22" x14ac:dyDescent="0.2">
      <c r="B90" s="75"/>
      <c r="C90" s="58" t="s">
        <v>131</v>
      </c>
      <c r="D90" s="366">
        <v>1360000</v>
      </c>
      <c r="E90" s="366">
        <v>1390000</v>
      </c>
      <c r="F90" s="366">
        <v>1410000</v>
      </c>
      <c r="G90" s="366">
        <v>1430000</v>
      </c>
      <c r="H90" s="366">
        <v>1440000</v>
      </c>
      <c r="I90" s="366">
        <v>1470000</v>
      </c>
      <c r="J90" s="366">
        <v>1490000</v>
      </c>
      <c r="K90" s="366">
        <v>1500000</v>
      </c>
      <c r="L90" s="366">
        <v>1510000</v>
      </c>
      <c r="M90" s="366">
        <v>1520000</v>
      </c>
      <c r="N90" s="366">
        <v>1540000</v>
      </c>
      <c r="O90" s="368">
        <v>1550000</v>
      </c>
      <c r="P90" s="368">
        <v>1570000</v>
      </c>
      <c r="Q90" s="366">
        <v>1580000</v>
      </c>
      <c r="S90" s="17"/>
      <c r="T90" s="17"/>
      <c r="U90" s="17"/>
      <c r="V90" s="17"/>
    </row>
    <row r="91" spans="2:22" x14ac:dyDescent="0.2">
      <c r="B91" s="75"/>
      <c r="C91" s="58" t="s">
        <v>132</v>
      </c>
      <c r="D91" s="366">
        <v>6300</v>
      </c>
      <c r="E91" s="366">
        <v>6500</v>
      </c>
      <c r="F91" s="366">
        <v>6600</v>
      </c>
      <c r="G91" s="366">
        <v>6800</v>
      </c>
      <c r="H91" s="366">
        <v>6900</v>
      </c>
      <c r="I91" s="366">
        <v>7100</v>
      </c>
      <c r="J91" s="366">
        <v>7200</v>
      </c>
      <c r="K91" s="366">
        <v>7300</v>
      </c>
      <c r="L91" s="366">
        <v>7400</v>
      </c>
      <c r="M91" s="366">
        <v>7500</v>
      </c>
      <c r="N91" s="366">
        <v>7600</v>
      </c>
      <c r="O91" s="368">
        <v>7800</v>
      </c>
      <c r="P91" s="368">
        <v>8100</v>
      </c>
      <c r="Q91" s="366">
        <v>8400</v>
      </c>
      <c r="S91" s="17"/>
      <c r="T91" s="17"/>
      <c r="U91" s="17"/>
      <c r="V91" s="17"/>
    </row>
    <row r="92" spans="2:22" x14ac:dyDescent="0.2">
      <c r="B92" s="75"/>
      <c r="C92" s="58" t="s">
        <v>133</v>
      </c>
      <c r="D92" s="366">
        <v>4450000</v>
      </c>
      <c r="E92" s="366">
        <v>4480000</v>
      </c>
      <c r="F92" s="366">
        <v>4500000</v>
      </c>
      <c r="G92" s="366">
        <v>4540000</v>
      </c>
      <c r="H92" s="366">
        <v>4570000</v>
      </c>
      <c r="I92" s="366">
        <v>4600000</v>
      </c>
      <c r="J92" s="366">
        <v>4620000</v>
      </c>
      <c r="K92" s="366">
        <v>4620000</v>
      </c>
      <c r="L92" s="366">
        <v>4650000</v>
      </c>
      <c r="M92" s="366">
        <v>4680000</v>
      </c>
      <c r="N92" s="366">
        <v>4720000</v>
      </c>
      <c r="O92" s="368">
        <v>4750000</v>
      </c>
      <c r="P92" s="368">
        <v>4790000</v>
      </c>
      <c r="Q92" s="366">
        <v>4820000</v>
      </c>
      <c r="S92" s="17"/>
      <c r="T92" s="17"/>
      <c r="U92" s="17"/>
      <c r="V92" s="17"/>
    </row>
    <row r="93" spans="2:22" x14ac:dyDescent="0.2">
      <c r="B93" s="75"/>
      <c r="C93" s="58" t="s">
        <v>134</v>
      </c>
      <c r="D93" s="366">
        <v>370000</v>
      </c>
      <c r="E93" s="366">
        <v>390000</v>
      </c>
      <c r="F93" s="366">
        <v>420000</v>
      </c>
      <c r="G93" s="366">
        <v>450000</v>
      </c>
      <c r="H93" s="366">
        <v>480000</v>
      </c>
      <c r="I93" s="366">
        <v>510000</v>
      </c>
      <c r="J93" s="366">
        <v>540000</v>
      </c>
      <c r="K93" s="366">
        <v>570000</v>
      </c>
      <c r="L93" s="366">
        <v>600000</v>
      </c>
      <c r="M93" s="366">
        <v>630000</v>
      </c>
      <c r="N93" s="366">
        <v>650000</v>
      </c>
      <c r="O93" s="368">
        <v>690000</v>
      </c>
      <c r="P93" s="368">
        <v>720000</v>
      </c>
      <c r="Q93" s="366">
        <v>750000</v>
      </c>
      <c r="S93" s="17"/>
      <c r="T93" s="17"/>
      <c r="U93" s="17"/>
      <c r="V93" s="17"/>
    </row>
    <row r="94" spans="2:22" x14ac:dyDescent="0.2">
      <c r="B94" s="75"/>
      <c r="C94" s="58" t="s">
        <v>135</v>
      </c>
      <c r="D94" s="366">
        <v>410000</v>
      </c>
      <c r="E94" s="366">
        <v>440000</v>
      </c>
      <c r="F94" s="366">
        <v>460000</v>
      </c>
      <c r="G94" s="366">
        <v>490000</v>
      </c>
      <c r="H94" s="366">
        <v>510000</v>
      </c>
      <c r="I94" s="366">
        <v>540000</v>
      </c>
      <c r="J94" s="366">
        <v>560000</v>
      </c>
      <c r="K94" s="366">
        <v>590000</v>
      </c>
      <c r="L94" s="366">
        <v>610000</v>
      </c>
      <c r="M94" s="366">
        <v>640000</v>
      </c>
      <c r="N94" s="366">
        <v>680000</v>
      </c>
      <c r="O94" s="368">
        <v>720000</v>
      </c>
      <c r="P94" s="368">
        <v>750000</v>
      </c>
      <c r="Q94" s="366">
        <v>790000</v>
      </c>
      <c r="S94" s="17"/>
      <c r="T94" s="17"/>
      <c r="U94" s="17"/>
      <c r="V94" s="17"/>
    </row>
    <row r="95" spans="2:22" x14ac:dyDescent="0.2">
      <c r="B95" s="75"/>
      <c r="C95" s="58" t="s">
        <v>136</v>
      </c>
      <c r="D95" s="366">
        <v>570000</v>
      </c>
      <c r="E95" s="366">
        <v>600000</v>
      </c>
      <c r="F95" s="366">
        <v>620000</v>
      </c>
      <c r="G95" s="366">
        <v>640000</v>
      </c>
      <c r="H95" s="366">
        <v>660000</v>
      </c>
      <c r="I95" s="366">
        <v>680000</v>
      </c>
      <c r="J95" s="366">
        <v>700000</v>
      </c>
      <c r="K95" s="366">
        <v>710000</v>
      </c>
      <c r="L95" s="366">
        <v>730000</v>
      </c>
      <c r="M95" s="366">
        <v>750000</v>
      </c>
      <c r="N95" s="366">
        <v>770000</v>
      </c>
      <c r="O95" s="368">
        <v>790000</v>
      </c>
      <c r="P95" s="368">
        <v>810000</v>
      </c>
      <c r="Q95" s="366">
        <v>840000</v>
      </c>
      <c r="S95" s="17"/>
      <c r="T95" s="17"/>
      <c r="U95" s="17"/>
      <c r="V95" s="17"/>
    </row>
    <row r="96" spans="2:22" ht="16" thickBot="1" x14ac:dyDescent="0.25">
      <c r="C96" s="46"/>
      <c r="D96" s="119"/>
      <c r="E96" s="119"/>
      <c r="F96" s="119"/>
      <c r="G96" s="119"/>
      <c r="H96" s="119"/>
      <c r="I96" s="119"/>
      <c r="J96" s="119"/>
      <c r="K96" s="119"/>
      <c r="L96" s="119"/>
      <c r="M96" s="119"/>
      <c r="N96" s="119"/>
      <c r="S96" s="34"/>
      <c r="T96" s="34"/>
      <c r="U96" s="34"/>
      <c r="V96" s="34"/>
    </row>
    <row r="97" spans="2:22" ht="16" thickBot="1" x14ac:dyDescent="0.25">
      <c r="B97" s="64"/>
      <c r="C97" s="437" t="s">
        <v>144</v>
      </c>
      <c r="D97" s="435">
        <v>109878000</v>
      </c>
      <c r="E97" s="435">
        <v>112590800</v>
      </c>
      <c r="F97" s="435">
        <v>114907400</v>
      </c>
      <c r="G97" s="435">
        <v>117100400</v>
      </c>
      <c r="H97" s="435">
        <v>119807900</v>
      </c>
      <c r="I97" s="435">
        <v>122855500</v>
      </c>
      <c r="J97" s="435">
        <v>126248000</v>
      </c>
      <c r="K97" s="435">
        <v>129570400</v>
      </c>
      <c r="L97" s="435">
        <v>132907000</v>
      </c>
      <c r="M97" s="435">
        <v>135855800</v>
      </c>
      <c r="N97" s="435">
        <v>138648500</v>
      </c>
      <c r="O97" s="435">
        <v>141611400</v>
      </c>
      <c r="P97" s="435">
        <v>144511600</v>
      </c>
      <c r="Q97" s="436">
        <v>147763700</v>
      </c>
      <c r="S97" s="17"/>
      <c r="T97" s="17"/>
      <c r="U97" s="17"/>
      <c r="V97" s="17"/>
    </row>
    <row r="98" spans="2:22" ht="16" thickBot="1" x14ac:dyDescent="0.25">
      <c r="D98" s="34"/>
      <c r="E98" s="34"/>
      <c r="F98" s="34"/>
      <c r="G98" s="34"/>
      <c r="H98" s="34"/>
      <c r="I98" s="34"/>
      <c r="J98" s="34"/>
      <c r="K98" s="34"/>
      <c r="L98" s="34"/>
      <c r="M98" s="49"/>
      <c r="N98" s="49"/>
      <c r="O98" s="49"/>
      <c r="P98" s="49"/>
      <c r="Q98" s="49"/>
    </row>
    <row r="99" spans="2:22" x14ac:dyDescent="0.2">
      <c r="B99" s="67"/>
      <c r="C99" s="68" t="s">
        <v>62</v>
      </c>
      <c r="D99" s="243">
        <v>21162700</v>
      </c>
      <c r="E99" s="244">
        <v>21544000</v>
      </c>
      <c r="F99" s="244">
        <v>21816100</v>
      </c>
      <c r="G99" s="244">
        <v>21996500</v>
      </c>
      <c r="H99" s="244">
        <v>22108700</v>
      </c>
      <c r="I99" s="244">
        <v>22120000</v>
      </c>
      <c r="J99" s="244">
        <v>21981200</v>
      </c>
      <c r="K99" s="244">
        <v>21882300</v>
      </c>
      <c r="L99" s="244">
        <v>21883500</v>
      </c>
      <c r="M99" s="245">
        <v>21953800</v>
      </c>
      <c r="N99" s="245">
        <v>22086000</v>
      </c>
      <c r="O99" s="245">
        <v>22257300</v>
      </c>
      <c r="P99" s="516">
        <v>22479800</v>
      </c>
      <c r="Q99" s="246">
        <v>22732100</v>
      </c>
    </row>
    <row r="100" spans="2:22" x14ac:dyDescent="0.2">
      <c r="B100" s="69"/>
      <c r="C100" s="70" t="s">
        <v>90</v>
      </c>
      <c r="D100" s="247">
        <v>3260000</v>
      </c>
      <c r="E100" s="248">
        <v>3290000</v>
      </c>
      <c r="F100" s="248">
        <v>3310000</v>
      </c>
      <c r="G100" s="248">
        <v>3320000</v>
      </c>
      <c r="H100" s="248">
        <v>3330000</v>
      </c>
      <c r="I100" s="248">
        <v>3360000</v>
      </c>
      <c r="J100" s="248">
        <v>3380000</v>
      </c>
      <c r="K100" s="248">
        <v>3380000</v>
      </c>
      <c r="L100" s="248">
        <v>3380000</v>
      </c>
      <c r="M100" s="50">
        <v>3400000</v>
      </c>
      <c r="N100" s="50">
        <v>3320000</v>
      </c>
      <c r="O100" s="50">
        <v>3230000</v>
      </c>
      <c r="P100" s="517">
        <v>3270000</v>
      </c>
      <c r="Q100" s="249">
        <v>3360000</v>
      </c>
    </row>
    <row r="101" spans="2:22" x14ac:dyDescent="0.2">
      <c r="B101" s="69"/>
      <c r="C101" s="70" t="s">
        <v>51</v>
      </c>
      <c r="D101" s="247">
        <v>1432000</v>
      </c>
      <c r="E101" s="248">
        <v>1472000</v>
      </c>
      <c r="F101" s="248">
        <v>1523000</v>
      </c>
      <c r="G101" s="248">
        <v>1573000</v>
      </c>
      <c r="H101" s="248">
        <v>1634000</v>
      </c>
      <c r="I101" s="248">
        <v>1684000</v>
      </c>
      <c r="J101" s="248">
        <v>1725000</v>
      </c>
      <c r="K101" s="248">
        <v>1765000</v>
      </c>
      <c r="L101" s="248">
        <v>1815000</v>
      </c>
      <c r="M101" s="50">
        <v>1886000</v>
      </c>
      <c r="N101" s="50">
        <v>1936000</v>
      </c>
      <c r="O101" s="50">
        <v>1997000</v>
      </c>
      <c r="P101" s="517">
        <v>2057000</v>
      </c>
      <c r="Q101" s="249">
        <v>2108000</v>
      </c>
    </row>
    <row r="102" spans="2:22" x14ac:dyDescent="0.2">
      <c r="B102" s="69"/>
      <c r="C102" s="70" t="s">
        <v>41</v>
      </c>
      <c r="D102" s="247">
        <v>10508200</v>
      </c>
      <c r="E102" s="248">
        <v>10678900</v>
      </c>
      <c r="F102" s="248">
        <v>10839700</v>
      </c>
      <c r="G102" s="248">
        <v>10970000</v>
      </c>
      <c r="H102" s="248">
        <v>11161000</v>
      </c>
      <c r="I102" s="248">
        <v>11321000</v>
      </c>
      <c r="J102" s="248">
        <v>11502000</v>
      </c>
      <c r="K102" s="248">
        <v>11683000</v>
      </c>
      <c r="L102" s="248">
        <v>11854000</v>
      </c>
      <c r="M102" s="50">
        <v>12035000</v>
      </c>
      <c r="N102" s="50">
        <v>12245000</v>
      </c>
      <c r="O102" s="50">
        <v>12486000</v>
      </c>
      <c r="P102" s="517">
        <v>12677000</v>
      </c>
      <c r="Q102" s="249">
        <v>12908000</v>
      </c>
    </row>
    <row r="103" spans="2:22" x14ac:dyDescent="0.2">
      <c r="B103" s="69"/>
      <c r="C103" s="70" t="s">
        <v>37</v>
      </c>
      <c r="D103" s="247">
        <v>58089000</v>
      </c>
      <c r="E103" s="248">
        <v>59180000</v>
      </c>
      <c r="F103" s="248">
        <v>60030000</v>
      </c>
      <c r="G103" s="248">
        <v>60881000</v>
      </c>
      <c r="H103" s="248">
        <v>62331000</v>
      </c>
      <c r="I103" s="248">
        <v>64182000</v>
      </c>
      <c r="J103" s="248">
        <v>66492000</v>
      </c>
      <c r="K103" s="248">
        <v>68623000</v>
      </c>
      <c r="L103" s="248">
        <v>70634000</v>
      </c>
      <c r="M103" s="50">
        <v>72134000</v>
      </c>
      <c r="N103" s="50">
        <v>73445000</v>
      </c>
      <c r="O103" s="50">
        <v>74785000</v>
      </c>
      <c r="P103" s="517">
        <v>75896000</v>
      </c>
      <c r="Q103" s="249">
        <v>77106000</v>
      </c>
    </row>
    <row r="104" spans="2:22" ht="16" thickBot="1" x14ac:dyDescent="0.25">
      <c r="B104" s="71"/>
      <c r="C104" s="72" t="s">
        <v>45</v>
      </c>
      <c r="D104" s="250">
        <v>15426100</v>
      </c>
      <c r="E104" s="251">
        <v>16425900</v>
      </c>
      <c r="F104" s="251">
        <v>17388600</v>
      </c>
      <c r="G104" s="251">
        <v>18359900</v>
      </c>
      <c r="H104" s="251">
        <v>19243200</v>
      </c>
      <c r="I104" s="251">
        <v>20188500</v>
      </c>
      <c r="J104" s="251">
        <v>21167800</v>
      </c>
      <c r="K104" s="251">
        <v>22237100</v>
      </c>
      <c r="L104" s="251">
        <v>23340500</v>
      </c>
      <c r="M104" s="252">
        <v>24447000</v>
      </c>
      <c r="N104" s="252">
        <v>25616500</v>
      </c>
      <c r="O104" s="252">
        <v>26856100</v>
      </c>
      <c r="P104" s="518">
        <v>28131800</v>
      </c>
      <c r="Q104" s="253">
        <v>29549600</v>
      </c>
    </row>
    <row r="106" spans="2:22" x14ac:dyDescent="0.2">
      <c r="B106" s="15"/>
    </row>
  </sheetData>
  <conditionalFormatting sqref="C9:C95">
    <cfRule type="expression" dxfId="4" priority="1">
      <formula>MOD(ROW(),2)=0</formula>
    </cfRule>
  </conditionalFormatting>
  <conditionalFormatting sqref="D9:Q95">
    <cfRule type="expression" dxfId="3" priority="2">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034FD4C6-A87C-4638-8B14-385A19FB64A3}">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B11:B95</xm:sqref>
        </x14:conditionalFormatting>
        <x14:conditionalFormatting xmlns:xm="http://schemas.microsoft.com/office/excel/2006/main">
          <x14:cfRule type="iconSet" priority="3" id="{7249E5CE-61BC-4DFC-9BC5-95E07894007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sheetPr>
  <dimension ref="A2:U106"/>
  <sheetViews>
    <sheetView showGridLines="0" zoomScale="60" zoomScaleNormal="60" workbookViewId="0">
      <pane ySplit="8" topLeftCell="A38" activePane="bottomLeft" state="frozen"/>
      <selection pane="bottomLeft" activeCell="W41" sqref="W41"/>
    </sheetView>
  </sheetViews>
  <sheetFormatPr baseColWidth="10" defaultColWidth="9.1640625" defaultRowHeight="15" x14ac:dyDescent="0.2"/>
  <cols>
    <col min="1" max="1" width="2.1640625" customWidth="1"/>
    <col min="2" max="2" width="3" customWidth="1"/>
    <col min="3" max="3" width="27.6640625" bestFit="1" customWidth="1"/>
    <col min="4" max="4" width="17.5" customWidth="1"/>
    <col min="5" max="5" width="15.1640625" customWidth="1"/>
    <col min="6" max="6" width="16.5" customWidth="1"/>
    <col min="7" max="7" width="16.1640625" customWidth="1"/>
    <col min="8" max="8" width="15.5" customWidth="1"/>
    <col min="9" max="9" width="15" customWidth="1"/>
    <col min="10" max="10" width="17" customWidth="1"/>
    <col min="11" max="11" width="15.5" customWidth="1"/>
    <col min="12" max="14" width="15.1640625" customWidth="1"/>
    <col min="15" max="16" width="14.6640625" customWidth="1"/>
    <col min="17" max="17" width="14.5" customWidth="1"/>
    <col min="18" max="18" width="14" bestFit="1" customWidth="1"/>
  </cols>
  <sheetData>
    <row r="2" spans="1:19" ht="21" x14ac:dyDescent="0.25">
      <c r="A2" s="55"/>
      <c r="B2" s="55"/>
      <c r="C2" s="1" t="s">
        <v>23</v>
      </c>
      <c r="I2" s="13" t="s">
        <v>413</v>
      </c>
    </row>
    <row r="3" spans="1:19" x14ac:dyDescent="0.2">
      <c r="C3" s="15"/>
    </row>
    <row r="4" spans="1:19" ht="16.5" customHeight="1" x14ac:dyDescent="0.2">
      <c r="C4" s="306" t="s">
        <v>354</v>
      </c>
    </row>
    <row r="5" spans="1:19" ht="18" customHeight="1" x14ac:dyDescent="0.25">
      <c r="C5" t="s">
        <v>345</v>
      </c>
      <c r="H5" s="5"/>
      <c r="J5" s="5"/>
      <c r="S5" s="5"/>
    </row>
    <row r="6" spans="1:19" x14ac:dyDescent="0.2">
      <c r="C6" t="s">
        <v>351</v>
      </c>
      <c r="D6" s="20"/>
    </row>
    <row r="7" spans="1:19" x14ac:dyDescent="0.2">
      <c r="K7" s="12"/>
      <c r="L7" s="12"/>
    </row>
    <row r="8" spans="1:19" x14ac:dyDescent="0.2">
      <c r="C8" s="33"/>
      <c r="D8" s="100">
        <v>2012</v>
      </c>
      <c r="E8" s="100">
        <v>2013</v>
      </c>
      <c r="F8" s="98">
        <v>2014</v>
      </c>
      <c r="G8" s="100">
        <v>2015</v>
      </c>
      <c r="H8" s="100">
        <v>2016</v>
      </c>
      <c r="I8" s="100">
        <v>2017</v>
      </c>
      <c r="J8" s="100">
        <v>2018</v>
      </c>
      <c r="K8" s="98">
        <v>2019</v>
      </c>
      <c r="L8" s="98">
        <v>2020</v>
      </c>
      <c r="M8" s="100">
        <v>2021</v>
      </c>
      <c r="N8" s="98">
        <v>2022</v>
      </c>
      <c r="O8" s="98">
        <v>2023</v>
      </c>
      <c r="P8" s="98">
        <v>2024</v>
      </c>
      <c r="Q8" s="98">
        <v>2025</v>
      </c>
    </row>
    <row r="9" spans="1:19" x14ac:dyDescent="0.2">
      <c r="B9" s="75"/>
      <c r="C9" s="172" t="s">
        <v>36</v>
      </c>
      <c r="D9" s="366">
        <v>157000</v>
      </c>
      <c r="E9" s="366">
        <v>168000</v>
      </c>
      <c r="F9" s="366">
        <v>179000</v>
      </c>
      <c r="G9" s="366">
        <v>191000</v>
      </c>
      <c r="H9" s="366">
        <v>203000</v>
      </c>
      <c r="I9" s="366">
        <v>216000</v>
      </c>
      <c r="J9" s="366">
        <v>231000</v>
      </c>
      <c r="K9" s="366">
        <v>245000</v>
      </c>
      <c r="L9" s="366">
        <v>262000</v>
      </c>
      <c r="M9" s="366">
        <v>276000</v>
      </c>
      <c r="N9" s="366">
        <v>289000</v>
      </c>
      <c r="O9" s="368">
        <v>303000</v>
      </c>
      <c r="P9" s="366">
        <v>318000</v>
      </c>
      <c r="Q9" s="366">
        <v>335000</v>
      </c>
    </row>
    <row r="10" spans="1:19" x14ac:dyDescent="0.2">
      <c r="B10" s="75"/>
      <c r="C10" s="12" t="s">
        <v>40</v>
      </c>
      <c r="D10" s="369">
        <v>405000</v>
      </c>
      <c r="E10" s="369">
        <v>411000</v>
      </c>
      <c r="F10" s="369">
        <v>415000</v>
      </c>
      <c r="G10" s="369">
        <v>416000</v>
      </c>
      <c r="H10" s="369">
        <v>419000</v>
      </c>
      <c r="I10" s="369">
        <v>420000</v>
      </c>
      <c r="J10" s="369">
        <v>420000</v>
      </c>
      <c r="K10" s="369">
        <v>422000</v>
      </c>
      <c r="L10" s="369">
        <v>423000</v>
      </c>
      <c r="M10" s="369">
        <v>424000</v>
      </c>
      <c r="N10" s="369">
        <v>426000</v>
      </c>
      <c r="O10" s="370">
        <v>429000</v>
      </c>
      <c r="P10" s="366">
        <v>430000</v>
      </c>
      <c r="Q10" s="366">
        <v>432000</v>
      </c>
    </row>
    <row r="11" spans="1:19" x14ac:dyDescent="0.2">
      <c r="B11" s="75"/>
      <c r="C11" s="12" t="s">
        <v>44</v>
      </c>
      <c r="D11" s="366">
        <v>58000</v>
      </c>
      <c r="E11" s="366">
        <v>61000</v>
      </c>
      <c r="F11" s="366">
        <v>65000</v>
      </c>
      <c r="G11" s="366">
        <v>69000</v>
      </c>
      <c r="H11" s="366">
        <v>74000</v>
      </c>
      <c r="I11" s="366">
        <v>79000</v>
      </c>
      <c r="J11" s="366">
        <v>84000</v>
      </c>
      <c r="K11" s="366">
        <v>90000</v>
      </c>
      <c r="L11" s="366">
        <v>95000</v>
      </c>
      <c r="M11" s="366">
        <v>102000</v>
      </c>
      <c r="N11" s="366">
        <v>108000</v>
      </c>
      <c r="O11" s="368">
        <v>114000</v>
      </c>
      <c r="P11" s="366">
        <v>122000</v>
      </c>
      <c r="Q11" s="366">
        <v>130000</v>
      </c>
    </row>
    <row r="12" spans="1:19" x14ac:dyDescent="0.2">
      <c r="B12" s="75"/>
      <c r="C12" s="12" t="s">
        <v>48</v>
      </c>
      <c r="D12" s="366">
        <v>2789000</v>
      </c>
      <c r="E12" s="366">
        <v>2877000</v>
      </c>
      <c r="F12" s="366">
        <v>2939000</v>
      </c>
      <c r="G12" s="366">
        <v>2970000</v>
      </c>
      <c r="H12" s="366">
        <v>2979000</v>
      </c>
      <c r="I12" s="366">
        <v>2985000</v>
      </c>
      <c r="J12" s="366">
        <v>3044000</v>
      </c>
      <c r="K12" s="366">
        <v>3127000</v>
      </c>
      <c r="L12" s="366">
        <v>3206000</v>
      </c>
      <c r="M12" s="366">
        <v>3288000</v>
      </c>
      <c r="N12" s="366">
        <v>3371000</v>
      </c>
      <c r="O12" s="368">
        <v>3470000</v>
      </c>
      <c r="P12" s="366">
        <v>3558000</v>
      </c>
      <c r="Q12" s="366">
        <v>3630000</v>
      </c>
    </row>
    <row r="13" spans="1:19" x14ac:dyDescent="0.2">
      <c r="B13" s="75"/>
      <c r="C13" s="12" t="s">
        <v>50</v>
      </c>
      <c r="D13" s="366">
        <v>4600</v>
      </c>
      <c r="E13" s="366">
        <v>4700</v>
      </c>
      <c r="F13" s="366">
        <v>4800</v>
      </c>
      <c r="G13" s="366">
        <v>5000</v>
      </c>
      <c r="H13" s="366">
        <v>5100</v>
      </c>
      <c r="I13" s="366">
        <v>5400</v>
      </c>
      <c r="J13" s="366">
        <v>5500</v>
      </c>
      <c r="K13" s="366">
        <v>5700</v>
      </c>
      <c r="L13" s="366">
        <v>5900</v>
      </c>
      <c r="M13" s="366">
        <v>6000</v>
      </c>
      <c r="N13" s="366">
        <v>6200</v>
      </c>
      <c r="O13" s="368">
        <v>6400</v>
      </c>
      <c r="P13" s="366">
        <v>6600</v>
      </c>
      <c r="Q13" s="366">
        <v>6700</v>
      </c>
    </row>
    <row r="14" spans="1:19" x14ac:dyDescent="0.2">
      <c r="B14" s="75"/>
      <c r="C14" s="12" t="s">
        <v>52</v>
      </c>
      <c r="D14" s="366">
        <v>25000</v>
      </c>
      <c r="E14" s="366">
        <v>27000</v>
      </c>
      <c r="F14" s="366">
        <v>29000</v>
      </c>
      <c r="G14" s="366">
        <v>31000</v>
      </c>
      <c r="H14" s="366">
        <v>33000</v>
      </c>
      <c r="I14" s="366">
        <v>35000</v>
      </c>
      <c r="J14" s="366">
        <v>38000</v>
      </c>
      <c r="K14" s="366">
        <v>42000</v>
      </c>
      <c r="L14" s="366">
        <v>46000</v>
      </c>
      <c r="M14" s="366">
        <v>51000</v>
      </c>
      <c r="N14" s="366">
        <v>55000</v>
      </c>
      <c r="O14" s="368">
        <v>60000</v>
      </c>
      <c r="P14" s="366">
        <v>65000</v>
      </c>
      <c r="Q14" s="366">
        <v>69000</v>
      </c>
    </row>
    <row r="15" spans="1:19" x14ac:dyDescent="0.2">
      <c r="B15" s="75"/>
      <c r="C15" s="12" t="s">
        <v>54</v>
      </c>
      <c r="D15" s="366">
        <v>9700</v>
      </c>
      <c r="E15" s="366">
        <v>10000</v>
      </c>
      <c r="F15" s="366">
        <v>10000</v>
      </c>
      <c r="G15" s="366">
        <v>10000</v>
      </c>
      <c r="H15" s="366">
        <v>10000</v>
      </c>
      <c r="I15" s="366">
        <v>11000</v>
      </c>
      <c r="J15" s="366">
        <v>11000</v>
      </c>
      <c r="K15" s="366">
        <v>11000</v>
      </c>
      <c r="L15" s="366">
        <v>11000</v>
      </c>
      <c r="M15" s="366">
        <v>12000</v>
      </c>
      <c r="N15" s="366">
        <v>12000</v>
      </c>
      <c r="O15" s="368">
        <v>12000</v>
      </c>
      <c r="P15" s="366">
        <v>13000</v>
      </c>
      <c r="Q15" s="366">
        <v>13000</v>
      </c>
    </row>
    <row r="16" spans="1:19" x14ac:dyDescent="0.2">
      <c r="B16" s="75"/>
      <c r="C16" s="58" t="s">
        <v>55</v>
      </c>
      <c r="D16" s="366">
        <v>71000</v>
      </c>
      <c r="E16" s="366">
        <v>74000</v>
      </c>
      <c r="F16" s="366">
        <v>78000</v>
      </c>
      <c r="G16" s="366">
        <v>81000</v>
      </c>
      <c r="H16" s="366">
        <v>85000</v>
      </c>
      <c r="I16" s="366">
        <v>89000</v>
      </c>
      <c r="J16" s="366">
        <v>92000</v>
      </c>
      <c r="K16" s="366">
        <v>96000</v>
      </c>
      <c r="L16" s="366">
        <v>100000</v>
      </c>
      <c r="M16" s="366">
        <v>104000</v>
      </c>
      <c r="N16" s="366">
        <v>108000</v>
      </c>
      <c r="O16" s="368">
        <v>112000</v>
      </c>
      <c r="P16" s="366">
        <v>116000</v>
      </c>
      <c r="Q16" s="366">
        <v>120000</v>
      </c>
    </row>
    <row r="17" spans="2:17" x14ac:dyDescent="0.2">
      <c r="B17" s="75"/>
      <c r="C17" s="58" t="s">
        <v>56</v>
      </c>
      <c r="D17" s="366">
        <v>7900</v>
      </c>
      <c r="E17" s="366">
        <v>8100</v>
      </c>
      <c r="F17" s="366">
        <v>8300</v>
      </c>
      <c r="G17" s="366">
        <v>8500</v>
      </c>
      <c r="H17" s="366">
        <v>8700</v>
      </c>
      <c r="I17" s="366">
        <v>8900</v>
      </c>
      <c r="J17" s="366">
        <v>9100</v>
      </c>
      <c r="K17" s="366">
        <v>9300</v>
      </c>
      <c r="L17" s="366">
        <v>9600</v>
      </c>
      <c r="M17" s="366">
        <v>9900</v>
      </c>
      <c r="N17" s="366">
        <v>10000</v>
      </c>
      <c r="O17" s="368">
        <v>10000</v>
      </c>
      <c r="P17" s="366">
        <v>10000</v>
      </c>
      <c r="Q17" s="366">
        <v>10000</v>
      </c>
    </row>
    <row r="18" spans="2:17" x14ac:dyDescent="0.2">
      <c r="B18" s="75"/>
      <c r="C18" s="58" t="s">
        <v>57</v>
      </c>
      <c r="D18" s="366">
        <v>88000</v>
      </c>
      <c r="E18" s="366">
        <v>98000</v>
      </c>
      <c r="F18" s="366">
        <v>109000</v>
      </c>
      <c r="G18" s="366">
        <v>118000</v>
      </c>
      <c r="H18" s="366">
        <v>128000</v>
      </c>
      <c r="I18" s="366">
        <v>140000</v>
      </c>
      <c r="J18" s="366">
        <v>152000</v>
      </c>
      <c r="K18" s="366">
        <v>164000</v>
      </c>
      <c r="L18" s="366">
        <v>182000</v>
      </c>
      <c r="M18" s="366">
        <v>193000</v>
      </c>
      <c r="N18" s="366">
        <v>203000</v>
      </c>
      <c r="O18" s="368">
        <v>212000</v>
      </c>
      <c r="P18" s="366">
        <v>219000</v>
      </c>
      <c r="Q18" s="366">
        <v>229000</v>
      </c>
    </row>
    <row r="19" spans="2:17" x14ac:dyDescent="0.2">
      <c r="B19" s="75"/>
      <c r="C19" s="58" t="s">
        <v>59</v>
      </c>
      <c r="D19" s="366">
        <v>20000</v>
      </c>
      <c r="E19" s="366">
        <v>22000</v>
      </c>
      <c r="F19" s="366">
        <v>24000</v>
      </c>
      <c r="G19" s="366">
        <v>25000</v>
      </c>
      <c r="H19" s="366">
        <v>26000</v>
      </c>
      <c r="I19" s="366">
        <v>28000</v>
      </c>
      <c r="J19" s="366">
        <v>30000</v>
      </c>
      <c r="K19" s="366">
        <v>33000</v>
      </c>
      <c r="L19" s="366">
        <v>35000</v>
      </c>
      <c r="M19" s="366">
        <v>38000</v>
      </c>
      <c r="N19" s="366">
        <v>41000</v>
      </c>
      <c r="O19" s="368">
        <v>44000</v>
      </c>
      <c r="P19" s="366">
        <v>47000</v>
      </c>
      <c r="Q19" s="366">
        <v>50000</v>
      </c>
    </row>
    <row r="20" spans="2:17" x14ac:dyDescent="0.2">
      <c r="B20" s="75"/>
      <c r="C20" s="58" t="s">
        <v>60</v>
      </c>
      <c r="D20" s="366">
        <v>8900</v>
      </c>
      <c r="E20" s="366">
        <v>9000</v>
      </c>
      <c r="F20" s="366">
        <v>9100</v>
      </c>
      <c r="G20" s="366">
        <v>9100</v>
      </c>
      <c r="H20" s="366">
        <v>9100</v>
      </c>
      <c r="I20" s="366">
        <v>9100</v>
      </c>
      <c r="J20" s="366">
        <v>9000</v>
      </c>
      <c r="K20" s="366">
        <v>9000</v>
      </c>
      <c r="L20" s="366">
        <v>9100</v>
      </c>
      <c r="M20" s="366">
        <v>9200</v>
      </c>
      <c r="N20" s="366">
        <v>9400</v>
      </c>
      <c r="O20" s="368">
        <v>9600</v>
      </c>
      <c r="P20" s="366">
        <v>9800</v>
      </c>
      <c r="Q20" s="366">
        <v>10000</v>
      </c>
    </row>
    <row r="21" spans="2:17" x14ac:dyDescent="0.2">
      <c r="B21" s="75"/>
      <c r="C21" s="58" t="s">
        <v>61</v>
      </c>
      <c r="D21" s="366">
        <v>88000</v>
      </c>
      <c r="E21" s="366">
        <v>93000</v>
      </c>
      <c r="F21" s="366">
        <v>97000</v>
      </c>
      <c r="G21" s="366">
        <v>102000</v>
      </c>
      <c r="H21" s="366">
        <v>106000</v>
      </c>
      <c r="I21" s="366">
        <v>111000</v>
      </c>
      <c r="J21" s="366">
        <v>114000</v>
      </c>
      <c r="K21" s="366">
        <v>118000</v>
      </c>
      <c r="L21" s="366">
        <v>122000</v>
      </c>
      <c r="M21" s="366">
        <v>127000</v>
      </c>
      <c r="N21" s="366">
        <v>131000</v>
      </c>
      <c r="O21" s="368">
        <v>136000</v>
      </c>
      <c r="P21" s="366">
        <v>141000</v>
      </c>
      <c r="Q21" s="366">
        <v>145000</v>
      </c>
    </row>
    <row r="22" spans="2:17" x14ac:dyDescent="0.2">
      <c r="B22" s="75"/>
      <c r="C22" s="58" t="s">
        <v>63</v>
      </c>
      <c r="D22" s="366">
        <v>99000</v>
      </c>
      <c r="E22" s="366">
        <v>103000</v>
      </c>
      <c r="F22" s="366">
        <v>109000</v>
      </c>
      <c r="G22" s="366">
        <v>113000</v>
      </c>
      <c r="H22" s="366">
        <v>116000</v>
      </c>
      <c r="I22" s="366">
        <v>119000</v>
      </c>
      <c r="J22" s="366">
        <v>122000</v>
      </c>
      <c r="K22" s="366">
        <v>130000</v>
      </c>
      <c r="L22" s="366">
        <v>138000</v>
      </c>
      <c r="M22" s="366">
        <v>147000</v>
      </c>
      <c r="N22" s="366">
        <v>156000</v>
      </c>
      <c r="O22" s="368">
        <v>166000</v>
      </c>
      <c r="P22" s="366">
        <v>175000</v>
      </c>
      <c r="Q22" s="366">
        <v>185000</v>
      </c>
    </row>
    <row r="23" spans="2:17" x14ac:dyDescent="0.2">
      <c r="B23" s="75"/>
      <c r="C23" s="58" t="s">
        <v>64</v>
      </c>
      <c r="D23" s="366">
        <v>9700</v>
      </c>
      <c r="E23" s="366">
        <v>9900</v>
      </c>
      <c r="F23" s="366">
        <v>10000</v>
      </c>
      <c r="G23" s="366">
        <v>10000</v>
      </c>
      <c r="H23" s="366">
        <v>10000</v>
      </c>
      <c r="I23" s="366">
        <v>11000</v>
      </c>
      <c r="J23" s="366">
        <v>12000</v>
      </c>
      <c r="K23" s="366">
        <v>12000</v>
      </c>
      <c r="L23" s="366">
        <v>13000</v>
      </c>
      <c r="M23" s="366">
        <v>14000</v>
      </c>
      <c r="N23" s="366">
        <v>15000</v>
      </c>
      <c r="O23" s="368">
        <v>16000</v>
      </c>
      <c r="P23" s="366">
        <v>17000</v>
      </c>
      <c r="Q23" s="366">
        <v>18000</v>
      </c>
    </row>
    <row r="24" spans="2:17" x14ac:dyDescent="0.2">
      <c r="B24" s="75"/>
      <c r="C24" s="58" t="s">
        <v>65</v>
      </c>
      <c r="D24" s="366">
        <v>8900</v>
      </c>
      <c r="E24" s="366">
        <v>10000</v>
      </c>
      <c r="F24" s="366">
        <v>11000</v>
      </c>
      <c r="G24" s="366">
        <v>12000</v>
      </c>
      <c r="H24" s="366">
        <v>13000</v>
      </c>
      <c r="I24" s="366">
        <v>15000</v>
      </c>
      <c r="J24" s="366">
        <v>16000</v>
      </c>
      <c r="K24" s="366">
        <v>18000</v>
      </c>
      <c r="L24" s="366">
        <v>19000</v>
      </c>
      <c r="M24" s="366">
        <v>21000</v>
      </c>
      <c r="N24" s="366">
        <v>23000</v>
      </c>
      <c r="O24" s="368">
        <v>26000</v>
      </c>
      <c r="P24" s="366">
        <v>30000</v>
      </c>
      <c r="Q24" s="366">
        <v>33000</v>
      </c>
    </row>
    <row r="25" spans="2:17" x14ac:dyDescent="0.2">
      <c r="B25" s="75"/>
      <c r="C25" s="58" t="s">
        <v>66</v>
      </c>
      <c r="D25" s="366">
        <v>1400</v>
      </c>
      <c r="E25" s="366">
        <v>1400</v>
      </c>
      <c r="F25" s="366">
        <v>1500</v>
      </c>
      <c r="G25" s="366">
        <v>1500</v>
      </c>
      <c r="H25" s="366">
        <v>1500</v>
      </c>
      <c r="I25" s="366">
        <v>1500</v>
      </c>
      <c r="J25" s="366">
        <v>1500</v>
      </c>
      <c r="K25" s="366">
        <v>1600</v>
      </c>
      <c r="L25" s="366">
        <v>1600</v>
      </c>
      <c r="M25" s="366">
        <v>1600</v>
      </c>
      <c r="N25" s="366">
        <v>1600</v>
      </c>
      <c r="O25" s="368">
        <v>1700</v>
      </c>
      <c r="P25" s="366">
        <v>1800</v>
      </c>
      <c r="Q25" s="366">
        <v>1900</v>
      </c>
    </row>
    <row r="26" spans="2:17" x14ac:dyDescent="0.2">
      <c r="B26" s="75"/>
      <c r="C26" s="58" t="s">
        <v>67</v>
      </c>
      <c r="D26" s="366">
        <v>32000</v>
      </c>
      <c r="E26" s="366">
        <v>33000</v>
      </c>
      <c r="F26" s="366">
        <v>34000</v>
      </c>
      <c r="G26" s="366">
        <v>36000</v>
      </c>
      <c r="H26" s="366">
        <v>38000</v>
      </c>
      <c r="I26" s="366">
        <v>39000</v>
      </c>
      <c r="J26" s="366">
        <v>41000</v>
      </c>
      <c r="K26" s="366">
        <v>43000</v>
      </c>
      <c r="L26" s="366">
        <v>46000</v>
      </c>
      <c r="M26" s="366">
        <v>48000</v>
      </c>
      <c r="N26" s="366">
        <v>50000</v>
      </c>
      <c r="O26" s="368">
        <v>52000</v>
      </c>
      <c r="P26" s="366">
        <v>55000</v>
      </c>
      <c r="Q26" s="366">
        <v>58000</v>
      </c>
    </row>
    <row r="27" spans="2:17" x14ac:dyDescent="0.2">
      <c r="B27" s="75"/>
      <c r="C27" s="58" t="s">
        <v>68</v>
      </c>
      <c r="D27" s="366">
        <v>90000</v>
      </c>
      <c r="E27" s="366">
        <v>94000</v>
      </c>
      <c r="F27" s="366">
        <v>100000</v>
      </c>
      <c r="G27" s="366">
        <v>107000</v>
      </c>
      <c r="H27" s="366">
        <v>113000</v>
      </c>
      <c r="I27" s="366">
        <v>122000</v>
      </c>
      <c r="J27" s="366">
        <v>129000</v>
      </c>
      <c r="K27" s="366">
        <v>137000</v>
      </c>
      <c r="L27" s="366">
        <v>146000</v>
      </c>
      <c r="M27" s="366">
        <v>156000</v>
      </c>
      <c r="N27" s="366">
        <v>167000</v>
      </c>
      <c r="O27" s="368">
        <v>177000</v>
      </c>
      <c r="P27" s="366">
        <v>188000</v>
      </c>
      <c r="Q27" s="366">
        <v>200000</v>
      </c>
    </row>
    <row r="28" spans="2:17" x14ac:dyDescent="0.2">
      <c r="B28" s="75"/>
      <c r="C28" s="58" t="s">
        <v>69</v>
      </c>
      <c r="D28" s="366">
        <v>2400</v>
      </c>
      <c r="E28" s="366">
        <v>2600</v>
      </c>
      <c r="F28" s="366">
        <v>2800</v>
      </c>
      <c r="G28" s="366">
        <v>3000</v>
      </c>
      <c r="H28" s="366">
        <v>3200</v>
      </c>
      <c r="I28" s="366">
        <v>3500</v>
      </c>
      <c r="J28" s="366">
        <v>3700</v>
      </c>
      <c r="K28" s="366">
        <v>3900</v>
      </c>
      <c r="L28" s="366">
        <v>4100</v>
      </c>
      <c r="M28" s="366">
        <v>4400</v>
      </c>
      <c r="N28" s="366">
        <v>4600</v>
      </c>
      <c r="O28" s="368">
        <v>4900</v>
      </c>
      <c r="P28" s="366">
        <v>5200</v>
      </c>
      <c r="Q28" s="366">
        <v>5300</v>
      </c>
    </row>
    <row r="29" spans="2:17" x14ac:dyDescent="0.2">
      <c r="B29" s="75"/>
      <c r="C29" s="58" t="s">
        <v>70</v>
      </c>
      <c r="D29" s="366">
        <v>131000</v>
      </c>
      <c r="E29" s="366">
        <v>133000</v>
      </c>
      <c r="F29" s="366">
        <v>135000</v>
      </c>
      <c r="G29" s="366">
        <v>136000</v>
      </c>
      <c r="H29" s="366">
        <v>137000</v>
      </c>
      <c r="I29" s="366">
        <v>137000</v>
      </c>
      <c r="J29" s="366">
        <v>136000</v>
      </c>
      <c r="K29" s="366">
        <v>136000</v>
      </c>
      <c r="L29" s="366">
        <v>136000</v>
      </c>
      <c r="M29" s="366">
        <v>135000</v>
      </c>
      <c r="N29" s="366">
        <v>135000</v>
      </c>
      <c r="O29" s="368">
        <v>134000</v>
      </c>
      <c r="P29" s="366">
        <v>134000</v>
      </c>
      <c r="Q29" s="366">
        <v>134000</v>
      </c>
    </row>
    <row r="30" spans="2:17" x14ac:dyDescent="0.2">
      <c r="B30" s="75"/>
      <c r="C30" s="58" t="s">
        <v>71</v>
      </c>
      <c r="D30" s="366">
        <v>97000</v>
      </c>
      <c r="E30" s="366">
        <v>105000</v>
      </c>
      <c r="F30" s="366">
        <v>114000</v>
      </c>
      <c r="G30" s="366">
        <v>123000</v>
      </c>
      <c r="H30" s="366">
        <v>134000</v>
      </c>
      <c r="I30" s="366">
        <v>144000</v>
      </c>
      <c r="J30" s="366">
        <v>154000</v>
      </c>
      <c r="K30" s="366">
        <v>159000</v>
      </c>
      <c r="L30" s="366">
        <v>165000</v>
      </c>
      <c r="M30" s="366">
        <v>171000</v>
      </c>
      <c r="N30" s="366">
        <v>177000</v>
      </c>
      <c r="O30" s="368">
        <v>184000</v>
      </c>
      <c r="P30" s="366">
        <v>197000</v>
      </c>
      <c r="Q30" s="366">
        <v>212000</v>
      </c>
    </row>
    <row r="31" spans="2:17" x14ac:dyDescent="0.2">
      <c r="B31" s="75"/>
      <c r="C31" s="58" t="s">
        <v>72</v>
      </c>
      <c r="D31" s="366">
        <v>1368000</v>
      </c>
      <c r="E31" s="366">
        <v>1397000</v>
      </c>
      <c r="F31" s="366">
        <v>1425000</v>
      </c>
      <c r="G31" s="366">
        <v>1456000</v>
      </c>
      <c r="H31" s="366">
        <v>1489000</v>
      </c>
      <c r="I31" s="366">
        <v>1524000</v>
      </c>
      <c r="J31" s="366">
        <v>1559000</v>
      </c>
      <c r="K31" s="366">
        <v>1592000</v>
      </c>
      <c r="L31" s="366">
        <v>1629000</v>
      </c>
      <c r="M31" s="366">
        <v>1661000</v>
      </c>
      <c r="N31" s="366">
        <v>1695000</v>
      </c>
      <c r="O31" s="368">
        <v>1735000</v>
      </c>
      <c r="P31" s="366">
        <v>1765000</v>
      </c>
      <c r="Q31" s="366">
        <v>1805000</v>
      </c>
    </row>
    <row r="32" spans="2:17" x14ac:dyDescent="0.2">
      <c r="B32" s="75"/>
      <c r="C32" s="58" t="s">
        <v>73</v>
      </c>
      <c r="D32" s="366">
        <v>94000</v>
      </c>
      <c r="E32" s="366">
        <v>95000</v>
      </c>
      <c r="F32" s="366">
        <v>96000</v>
      </c>
      <c r="G32" s="366">
        <v>97000</v>
      </c>
      <c r="H32" s="366">
        <v>98000</v>
      </c>
      <c r="I32" s="366">
        <v>99000</v>
      </c>
      <c r="J32" s="366">
        <v>100000</v>
      </c>
      <c r="K32" s="366">
        <v>100000</v>
      </c>
      <c r="L32" s="366">
        <v>101000</v>
      </c>
      <c r="M32" s="366">
        <v>103000</v>
      </c>
      <c r="N32" s="366">
        <v>104000</v>
      </c>
      <c r="O32" s="368">
        <v>106000</v>
      </c>
      <c r="P32" s="366">
        <v>109000</v>
      </c>
      <c r="Q32" s="366">
        <v>111000</v>
      </c>
    </row>
    <row r="33" spans="2:17" x14ac:dyDescent="0.2">
      <c r="B33" s="75"/>
      <c r="C33" s="58" t="s">
        <v>74</v>
      </c>
      <c r="D33" s="366">
        <v>4500</v>
      </c>
      <c r="E33" s="366">
        <v>4900</v>
      </c>
      <c r="F33" s="366">
        <v>5200</v>
      </c>
      <c r="G33" s="366">
        <v>5400</v>
      </c>
      <c r="H33" s="366">
        <v>5700</v>
      </c>
      <c r="I33" s="366">
        <v>6100</v>
      </c>
      <c r="J33" s="366">
        <v>6600</v>
      </c>
      <c r="K33" s="366">
        <v>7000</v>
      </c>
      <c r="L33" s="366">
        <v>7400</v>
      </c>
      <c r="M33" s="366">
        <v>8000</v>
      </c>
      <c r="N33" s="366">
        <v>8600</v>
      </c>
      <c r="O33" s="368">
        <v>9200</v>
      </c>
      <c r="P33" s="366">
        <v>9800</v>
      </c>
      <c r="Q33" s="366">
        <v>10000</v>
      </c>
    </row>
    <row r="34" spans="2:17" x14ac:dyDescent="0.2">
      <c r="B34" s="75"/>
      <c r="C34" s="58" t="s">
        <v>75</v>
      </c>
      <c r="D34" s="366">
        <v>3300</v>
      </c>
      <c r="E34" s="366">
        <v>3400</v>
      </c>
      <c r="F34" s="366">
        <v>3500</v>
      </c>
      <c r="G34" s="366">
        <v>3500</v>
      </c>
      <c r="H34" s="366">
        <v>3500</v>
      </c>
      <c r="I34" s="366">
        <v>3500</v>
      </c>
      <c r="J34" s="366">
        <v>3500</v>
      </c>
      <c r="K34" s="366">
        <v>3600</v>
      </c>
      <c r="L34" s="366">
        <v>3600</v>
      </c>
      <c r="M34" s="366">
        <v>3700</v>
      </c>
      <c r="N34" s="366">
        <v>3800</v>
      </c>
      <c r="O34" s="368">
        <v>3900</v>
      </c>
      <c r="P34" s="366">
        <v>4000</v>
      </c>
      <c r="Q34" s="366">
        <v>4100</v>
      </c>
    </row>
    <row r="35" spans="2:17" x14ac:dyDescent="0.2">
      <c r="B35" s="75"/>
      <c r="C35" s="58" t="s">
        <v>76</v>
      </c>
      <c r="D35" s="366">
        <v>384000</v>
      </c>
      <c r="E35" s="366">
        <v>422000</v>
      </c>
      <c r="F35" s="366">
        <v>462000</v>
      </c>
      <c r="G35" s="366">
        <v>501000</v>
      </c>
      <c r="H35" s="366">
        <v>541000</v>
      </c>
      <c r="I35" s="366">
        <v>584000</v>
      </c>
      <c r="J35" s="366">
        <v>628000</v>
      </c>
      <c r="K35" s="366">
        <v>665000</v>
      </c>
      <c r="L35" s="366">
        <v>703000</v>
      </c>
      <c r="M35" s="366">
        <v>741000</v>
      </c>
      <c r="N35" s="366">
        <v>789000</v>
      </c>
      <c r="O35" s="368">
        <v>831000</v>
      </c>
      <c r="P35" s="366">
        <v>871000</v>
      </c>
      <c r="Q35" s="366">
        <v>918000</v>
      </c>
    </row>
    <row r="36" spans="2:17" x14ac:dyDescent="0.2">
      <c r="B36" s="75"/>
      <c r="C36" s="58" t="s">
        <v>392</v>
      </c>
      <c r="D36" s="366">
        <v>9000</v>
      </c>
      <c r="E36" s="366">
        <v>9000</v>
      </c>
      <c r="F36" s="366">
        <v>9000</v>
      </c>
      <c r="G36" s="366">
        <v>9000</v>
      </c>
      <c r="H36" s="366">
        <v>9000</v>
      </c>
      <c r="I36" s="366">
        <v>9000</v>
      </c>
      <c r="J36" s="366">
        <v>9000</v>
      </c>
      <c r="K36" s="366">
        <v>9000</v>
      </c>
      <c r="L36" s="366">
        <v>9000</v>
      </c>
      <c r="M36" s="366">
        <v>9100</v>
      </c>
      <c r="N36" s="366">
        <v>9200</v>
      </c>
      <c r="O36" s="368">
        <v>9300</v>
      </c>
      <c r="P36" s="366">
        <v>9500</v>
      </c>
      <c r="Q36" s="366">
        <v>9500</v>
      </c>
    </row>
    <row r="37" spans="2:17" x14ac:dyDescent="0.2">
      <c r="B37" s="75"/>
      <c r="C37" s="58" t="s">
        <v>77</v>
      </c>
      <c r="D37" s="366">
        <v>4200</v>
      </c>
      <c r="E37" s="366">
        <v>4300</v>
      </c>
      <c r="F37" s="366">
        <v>4700</v>
      </c>
      <c r="G37" s="366">
        <v>5000</v>
      </c>
      <c r="H37" s="366">
        <v>5500</v>
      </c>
      <c r="I37" s="366">
        <v>5900</v>
      </c>
      <c r="J37" s="366">
        <v>6400</v>
      </c>
      <c r="K37" s="366">
        <v>6900</v>
      </c>
      <c r="L37" s="366">
        <v>7400</v>
      </c>
      <c r="M37" s="366">
        <v>8000</v>
      </c>
      <c r="N37" s="366">
        <v>8500</v>
      </c>
      <c r="O37" s="368">
        <v>9000</v>
      </c>
      <c r="P37" s="366">
        <v>9500</v>
      </c>
      <c r="Q37" s="366">
        <v>10000</v>
      </c>
    </row>
    <row r="38" spans="2:17" x14ac:dyDescent="0.2">
      <c r="B38" s="75"/>
      <c r="C38" s="58" t="s">
        <v>78</v>
      </c>
      <c r="D38" s="366">
        <v>122000</v>
      </c>
      <c r="E38" s="366">
        <v>129000</v>
      </c>
      <c r="F38" s="366">
        <v>136000</v>
      </c>
      <c r="G38" s="366">
        <v>144000</v>
      </c>
      <c r="H38" s="366">
        <v>152000</v>
      </c>
      <c r="I38" s="366">
        <v>159000</v>
      </c>
      <c r="J38" s="366">
        <v>169000</v>
      </c>
      <c r="K38" s="366">
        <v>180000</v>
      </c>
      <c r="L38" s="366">
        <v>188000</v>
      </c>
      <c r="M38" s="366">
        <v>198000</v>
      </c>
      <c r="N38" s="366">
        <v>207000</v>
      </c>
      <c r="O38" s="368">
        <v>215000</v>
      </c>
      <c r="P38" s="366">
        <v>224000</v>
      </c>
      <c r="Q38" s="366">
        <v>234000</v>
      </c>
    </row>
    <row r="39" spans="2:17" x14ac:dyDescent="0.2">
      <c r="B39" s="75"/>
      <c r="C39" s="58" t="s">
        <v>79</v>
      </c>
      <c r="D39" s="366">
        <v>20000</v>
      </c>
      <c r="E39" s="366">
        <v>21000</v>
      </c>
      <c r="F39" s="366">
        <v>22000</v>
      </c>
      <c r="G39" s="366">
        <v>24000</v>
      </c>
      <c r="H39" s="366">
        <v>26000</v>
      </c>
      <c r="I39" s="366">
        <v>29000</v>
      </c>
      <c r="J39" s="366">
        <v>33000</v>
      </c>
      <c r="K39" s="366">
        <v>37000</v>
      </c>
      <c r="L39" s="366">
        <v>41000</v>
      </c>
      <c r="M39" s="366">
        <v>46000</v>
      </c>
      <c r="N39" s="366">
        <v>52000</v>
      </c>
      <c r="O39" s="368">
        <v>58000</v>
      </c>
      <c r="P39" s="366">
        <v>63000</v>
      </c>
      <c r="Q39" s="366">
        <v>67000</v>
      </c>
    </row>
    <row r="40" spans="2:17" x14ac:dyDescent="0.2">
      <c r="B40" s="75"/>
      <c r="C40" s="58" t="s">
        <v>80</v>
      </c>
      <c r="D40" s="366">
        <v>16000</v>
      </c>
      <c r="E40" s="366">
        <v>18000</v>
      </c>
      <c r="F40" s="366">
        <v>19000</v>
      </c>
      <c r="G40" s="366">
        <v>20000</v>
      </c>
      <c r="H40" s="366">
        <v>22000</v>
      </c>
      <c r="I40" s="366">
        <v>23000</v>
      </c>
      <c r="J40" s="366">
        <v>25000</v>
      </c>
      <c r="K40" s="366">
        <v>26000</v>
      </c>
      <c r="L40" s="366">
        <v>27000</v>
      </c>
      <c r="M40" s="366">
        <v>29000</v>
      </c>
      <c r="N40" s="366">
        <v>30000</v>
      </c>
      <c r="O40" s="368">
        <v>32000</v>
      </c>
      <c r="P40" s="366">
        <v>33000</v>
      </c>
      <c r="Q40" s="366">
        <v>35000</v>
      </c>
    </row>
    <row r="41" spans="2:17" x14ac:dyDescent="0.2">
      <c r="B41" s="75"/>
      <c r="C41" s="58" t="s">
        <v>81</v>
      </c>
      <c r="D41" s="366">
        <v>54000</v>
      </c>
      <c r="E41" s="366">
        <v>56000</v>
      </c>
      <c r="F41" s="366">
        <v>58000</v>
      </c>
      <c r="G41" s="366">
        <v>60000</v>
      </c>
      <c r="H41" s="366">
        <v>62000</v>
      </c>
      <c r="I41" s="366">
        <v>63000</v>
      </c>
      <c r="J41" s="366">
        <v>66000</v>
      </c>
      <c r="K41" s="366">
        <v>68000</v>
      </c>
      <c r="L41" s="366">
        <v>71000</v>
      </c>
      <c r="M41" s="366">
        <v>74000</v>
      </c>
      <c r="N41" s="366">
        <v>77000</v>
      </c>
      <c r="O41" s="368">
        <v>80000</v>
      </c>
      <c r="P41" s="366">
        <v>84000</v>
      </c>
      <c r="Q41" s="366">
        <v>87000</v>
      </c>
    </row>
    <row r="42" spans="2:17" x14ac:dyDescent="0.2">
      <c r="B42" s="75"/>
      <c r="C42" s="58" t="s">
        <v>82</v>
      </c>
      <c r="D42" s="366">
        <v>93000</v>
      </c>
      <c r="E42" s="366">
        <v>97000</v>
      </c>
      <c r="F42" s="366">
        <v>101000</v>
      </c>
      <c r="G42" s="366">
        <v>105000</v>
      </c>
      <c r="H42" s="366">
        <v>109000</v>
      </c>
      <c r="I42" s="366">
        <v>113000</v>
      </c>
      <c r="J42" s="366">
        <v>117000</v>
      </c>
      <c r="K42" s="366">
        <v>121000</v>
      </c>
      <c r="L42" s="366">
        <v>125000</v>
      </c>
      <c r="M42" s="366">
        <v>129000</v>
      </c>
      <c r="N42" s="366">
        <v>133000</v>
      </c>
      <c r="O42" s="368">
        <v>136000</v>
      </c>
      <c r="P42" s="366">
        <v>141000</v>
      </c>
      <c r="Q42" s="366">
        <v>144000</v>
      </c>
    </row>
    <row r="43" spans="2:17" x14ac:dyDescent="0.2">
      <c r="B43" s="75"/>
      <c r="C43" s="58" t="s">
        <v>83</v>
      </c>
      <c r="D43" s="366">
        <v>1566000</v>
      </c>
      <c r="E43" s="366">
        <v>1592000</v>
      </c>
      <c r="F43" s="366">
        <v>1612000</v>
      </c>
      <c r="G43" s="366">
        <v>1637000</v>
      </c>
      <c r="H43" s="366">
        <v>1682000</v>
      </c>
      <c r="I43" s="366">
        <v>1740000</v>
      </c>
      <c r="J43" s="366">
        <v>1807000</v>
      </c>
      <c r="K43" s="366">
        <v>1866000</v>
      </c>
      <c r="L43" s="366">
        <v>1920000</v>
      </c>
      <c r="M43" s="366">
        <v>1956000</v>
      </c>
      <c r="N43" s="366">
        <v>1986000</v>
      </c>
      <c r="O43" s="368">
        <v>2016000</v>
      </c>
      <c r="P43" s="366">
        <v>2040000</v>
      </c>
      <c r="Q43" s="366">
        <v>2067000</v>
      </c>
    </row>
    <row r="44" spans="2:17" x14ac:dyDescent="0.2">
      <c r="B44" s="75"/>
      <c r="C44" s="58" t="s">
        <v>84</v>
      </c>
      <c r="D44" s="366">
        <v>2752000</v>
      </c>
      <c r="E44" s="366">
        <v>2797000</v>
      </c>
      <c r="F44" s="366">
        <v>2817000</v>
      </c>
      <c r="G44" s="366">
        <v>2815000</v>
      </c>
      <c r="H44" s="366">
        <v>2796000</v>
      </c>
      <c r="I44" s="366">
        <v>2759000</v>
      </c>
      <c r="J44" s="366">
        <v>2697000</v>
      </c>
      <c r="K44" s="366">
        <v>2641000</v>
      </c>
      <c r="L44" s="366">
        <v>2607000</v>
      </c>
      <c r="M44" s="366">
        <v>2592000</v>
      </c>
      <c r="N44" s="366">
        <v>2590000</v>
      </c>
      <c r="O44" s="368">
        <v>2597000</v>
      </c>
      <c r="P44" s="366">
        <v>2614000</v>
      </c>
      <c r="Q44" s="366">
        <v>2640000</v>
      </c>
    </row>
    <row r="45" spans="2:17" x14ac:dyDescent="0.2">
      <c r="B45" s="75"/>
      <c r="C45" s="58" t="s">
        <v>85</v>
      </c>
      <c r="D45" s="366">
        <v>1833000</v>
      </c>
      <c r="E45" s="366">
        <v>1866000</v>
      </c>
      <c r="F45" s="366">
        <v>1898000</v>
      </c>
      <c r="G45" s="366">
        <v>1926000</v>
      </c>
      <c r="H45" s="366">
        <v>1949000</v>
      </c>
      <c r="I45" s="366">
        <v>1973000</v>
      </c>
      <c r="J45" s="366">
        <v>1990000</v>
      </c>
      <c r="K45" s="366">
        <v>2003000</v>
      </c>
      <c r="L45" s="366">
        <v>2011000</v>
      </c>
      <c r="M45" s="366">
        <v>2023000</v>
      </c>
      <c r="N45" s="366">
        <v>2046000</v>
      </c>
      <c r="O45" s="368">
        <v>2065000</v>
      </c>
      <c r="P45" s="366">
        <v>2076000</v>
      </c>
      <c r="Q45" s="366">
        <v>2087000</v>
      </c>
    </row>
    <row r="46" spans="2:17" x14ac:dyDescent="0.2">
      <c r="B46" s="75"/>
      <c r="C46" s="58" t="s">
        <v>86</v>
      </c>
      <c r="D46" s="366">
        <v>51000</v>
      </c>
      <c r="E46" s="366">
        <v>53000</v>
      </c>
      <c r="F46" s="366">
        <v>57000</v>
      </c>
      <c r="G46" s="366">
        <v>61000</v>
      </c>
      <c r="H46" s="366">
        <v>63000</v>
      </c>
      <c r="I46" s="366">
        <v>63000</v>
      </c>
      <c r="J46" s="366">
        <v>64000</v>
      </c>
      <c r="K46" s="366">
        <v>66000</v>
      </c>
      <c r="L46" s="366">
        <v>68000</v>
      </c>
      <c r="M46" s="366">
        <v>69000</v>
      </c>
      <c r="N46" s="366">
        <v>71000</v>
      </c>
      <c r="O46" s="368">
        <v>72000</v>
      </c>
      <c r="P46" s="366">
        <v>74000</v>
      </c>
      <c r="Q46" s="366">
        <v>73000</v>
      </c>
    </row>
    <row r="47" spans="2:17" x14ac:dyDescent="0.2">
      <c r="B47" s="75"/>
      <c r="C47" s="58" t="s">
        <v>87</v>
      </c>
      <c r="D47" s="366">
        <v>377000</v>
      </c>
      <c r="E47" s="366">
        <v>406000</v>
      </c>
      <c r="F47" s="366">
        <v>436000</v>
      </c>
      <c r="G47" s="366">
        <v>466000</v>
      </c>
      <c r="H47" s="366">
        <v>484000</v>
      </c>
      <c r="I47" s="366">
        <v>498000</v>
      </c>
      <c r="J47" s="366">
        <v>518000</v>
      </c>
      <c r="K47" s="366">
        <v>540000</v>
      </c>
      <c r="L47" s="366">
        <v>564000</v>
      </c>
      <c r="M47" s="366">
        <v>580000</v>
      </c>
      <c r="N47" s="366">
        <v>594000</v>
      </c>
      <c r="O47" s="368">
        <v>616000</v>
      </c>
      <c r="P47" s="366">
        <v>644000</v>
      </c>
      <c r="Q47" s="366">
        <v>669000</v>
      </c>
    </row>
    <row r="48" spans="2:17" x14ac:dyDescent="0.2">
      <c r="B48" s="75"/>
      <c r="C48" s="58" t="s">
        <v>88</v>
      </c>
      <c r="D48" s="366">
        <v>800</v>
      </c>
      <c r="E48" s="366">
        <v>800</v>
      </c>
      <c r="F48" s="366">
        <v>900</v>
      </c>
      <c r="G48" s="366">
        <v>900</v>
      </c>
      <c r="H48" s="366">
        <v>1000</v>
      </c>
      <c r="I48" s="366">
        <v>1000</v>
      </c>
      <c r="J48" s="366">
        <v>1000</v>
      </c>
      <c r="K48" s="366">
        <v>1100</v>
      </c>
      <c r="L48" s="366">
        <v>1100</v>
      </c>
      <c r="M48" s="366">
        <v>1200</v>
      </c>
      <c r="N48" s="366">
        <v>1200</v>
      </c>
      <c r="O48" s="368">
        <v>1200</v>
      </c>
      <c r="P48" s="366">
        <v>1300</v>
      </c>
      <c r="Q48" s="366">
        <v>1300</v>
      </c>
    </row>
    <row r="49" spans="2:17" x14ac:dyDescent="0.2">
      <c r="B49" s="75"/>
      <c r="C49" s="58" t="s">
        <v>89</v>
      </c>
      <c r="D49" s="366">
        <v>55000</v>
      </c>
      <c r="E49" s="366">
        <v>55000</v>
      </c>
      <c r="F49" s="366">
        <v>56000</v>
      </c>
      <c r="G49" s="366">
        <v>56000</v>
      </c>
      <c r="H49" s="366">
        <v>57000</v>
      </c>
      <c r="I49" s="366">
        <v>58000</v>
      </c>
      <c r="J49" s="366">
        <v>60000</v>
      </c>
      <c r="K49" s="366">
        <v>61000</v>
      </c>
      <c r="L49" s="366">
        <v>63000</v>
      </c>
      <c r="M49" s="366">
        <v>64000</v>
      </c>
      <c r="N49" s="366">
        <v>65000</v>
      </c>
      <c r="O49" s="368">
        <v>66000</v>
      </c>
      <c r="P49" s="366">
        <v>67000</v>
      </c>
      <c r="Q49" s="366">
        <v>69000</v>
      </c>
    </row>
    <row r="50" spans="2:17" x14ac:dyDescent="0.2">
      <c r="B50" s="75"/>
      <c r="C50" s="58" t="s">
        <v>91</v>
      </c>
      <c r="D50" s="366">
        <v>46000</v>
      </c>
      <c r="E50" s="366">
        <v>48000</v>
      </c>
      <c r="F50" s="366">
        <v>50000</v>
      </c>
      <c r="G50" s="366">
        <v>52000</v>
      </c>
      <c r="H50" s="366">
        <v>54000</v>
      </c>
      <c r="I50" s="366">
        <v>57000</v>
      </c>
      <c r="J50" s="366">
        <v>58000</v>
      </c>
      <c r="K50" s="366">
        <v>60000</v>
      </c>
      <c r="L50" s="366">
        <v>62000</v>
      </c>
      <c r="M50" s="366">
        <v>64000</v>
      </c>
      <c r="N50" s="366">
        <v>65000</v>
      </c>
      <c r="O50" s="368">
        <v>66000</v>
      </c>
      <c r="P50" s="366">
        <v>68000</v>
      </c>
      <c r="Q50" s="366">
        <v>69000</v>
      </c>
    </row>
    <row r="51" spans="2:17" x14ac:dyDescent="0.2">
      <c r="B51" s="75"/>
      <c r="C51" s="58" t="s">
        <v>92</v>
      </c>
      <c r="D51" s="366">
        <v>35000</v>
      </c>
      <c r="E51" s="366">
        <v>38000</v>
      </c>
      <c r="F51" s="366">
        <v>42000</v>
      </c>
      <c r="G51" s="366">
        <v>42000</v>
      </c>
      <c r="H51" s="366">
        <v>41000</v>
      </c>
      <c r="I51" s="366">
        <v>39000</v>
      </c>
      <c r="J51" s="366">
        <v>38000</v>
      </c>
      <c r="K51" s="366">
        <v>36000</v>
      </c>
      <c r="L51" s="366">
        <v>35000</v>
      </c>
      <c r="M51" s="366">
        <v>35000</v>
      </c>
      <c r="N51" s="366">
        <v>35000</v>
      </c>
      <c r="O51" s="368">
        <v>35000</v>
      </c>
      <c r="P51" s="366">
        <v>35000</v>
      </c>
      <c r="Q51" s="366">
        <v>35000</v>
      </c>
    </row>
    <row r="52" spans="2:17" x14ac:dyDescent="0.2">
      <c r="B52" s="75"/>
      <c r="C52" s="58" t="s">
        <v>93</v>
      </c>
      <c r="D52" s="366">
        <v>5200</v>
      </c>
      <c r="E52" s="366">
        <v>5500</v>
      </c>
      <c r="F52" s="366">
        <v>5800</v>
      </c>
      <c r="G52" s="366">
        <v>6000</v>
      </c>
      <c r="H52" s="366">
        <v>6100</v>
      </c>
      <c r="I52" s="366">
        <v>6300</v>
      </c>
      <c r="J52" s="366">
        <v>6500</v>
      </c>
      <c r="K52" s="366">
        <v>6600</v>
      </c>
      <c r="L52" s="366">
        <v>6800</v>
      </c>
      <c r="M52" s="366">
        <v>7000</v>
      </c>
      <c r="N52" s="366">
        <v>7200</v>
      </c>
      <c r="O52" s="368">
        <v>7400</v>
      </c>
      <c r="P52" s="366">
        <v>7600</v>
      </c>
      <c r="Q52" s="366">
        <v>7800</v>
      </c>
    </row>
    <row r="53" spans="2:17" x14ac:dyDescent="0.2">
      <c r="B53" s="75"/>
      <c r="C53" s="58" t="s">
        <v>94</v>
      </c>
      <c r="D53" s="366">
        <v>25000</v>
      </c>
      <c r="E53" s="366">
        <v>28000</v>
      </c>
      <c r="F53" s="366">
        <v>30000</v>
      </c>
      <c r="G53" s="366">
        <v>32000</v>
      </c>
      <c r="H53" s="366">
        <v>34000</v>
      </c>
      <c r="I53" s="366">
        <v>36000</v>
      </c>
      <c r="J53" s="366">
        <v>38000</v>
      </c>
      <c r="K53" s="366">
        <v>39000</v>
      </c>
      <c r="L53" s="366">
        <v>41000</v>
      </c>
      <c r="M53" s="366">
        <v>44000</v>
      </c>
      <c r="N53" s="366">
        <v>46000</v>
      </c>
      <c r="O53" s="368">
        <v>49000</v>
      </c>
      <c r="P53" s="366">
        <v>51000</v>
      </c>
      <c r="Q53" s="366">
        <v>54000</v>
      </c>
    </row>
    <row r="54" spans="2:17" x14ac:dyDescent="0.2">
      <c r="B54" s="75"/>
      <c r="C54" s="58" t="s">
        <v>95</v>
      </c>
      <c r="D54" s="366">
        <v>251000</v>
      </c>
      <c r="E54" s="366">
        <v>270000</v>
      </c>
      <c r="F54" s="366">
        <v>290000</v>
      </c>
      <c r="G54" s="366">
        <v>311000</v>
      </c>
      <c r="H54" s="366">
        <v>331000</v>
      </c>
      <c r="I54" s="366">
        <v>350000</v>
      </c>
      <c r="J54" s="366">
        <v>370000</v>
      </c>
      <c r="K54" s="366">
        <v>389000</v>
      </c>
      <c r="L54" s="366">
        <v>408000</v>
      </c>
      <c r="M54" s="366">
        <v>427000</v>
      </c>
      <c r="N54" s="366">
        <v>453000</v>
      </c>
      <c r="O54" s="368">
        <v>479000</v>
      </c>
      <c r="P54" s="366">
        <v>510000</v>
      </c>
      <c r="Q54" s="366">
        <v>537000</v>
      </c>
    </row>
    <row r="55" spans="2:17" x14ac:dyDescent="0.2">
      <c r="B55" s="75"/>
      <c r="C55" s="58" t="s">
        <v>96</v>
      </c>
      <c r="D55" s="366">
        <v>105000</v>
      </c>
      <c r="E55" s="366">
        <v>116000</v>
      </c>
      <c r="F55" s="366">
        <v>127000</v>
      </c>
      <c r="G55" s="366">
        <v>138000</v>
      </c>
      <c r="H55" s="366">
        <v>146000</v>
      </c>
      <c r="I55" s="366">
        <v>154000</v>
      </c>
      <c r="J55" s="366">
        <v>162000</v>
      </c>
      <c r="K55" s="366">
        <v>169000</v>
      </c>
      <c r="L55" s="366">
        <v>177000</v>
      </c>
      <c r="M55" s="366">
        <v>185000</v>
      </c>
      <c r="N55" s="366">
        <v>194000</v>
      </c>
      <c r="O55" s="368">
        <v>202000</v>
      </c>
      <c r="P55" s="366">
        <v>211000</v>
      </c>
      <c r="Q55" s="366">
        <v>220000</v>
      </c>
    </row>
    <row r="56" spans="2:17" x14ac:dyDescent="0.2">
      <c r="B56" s="75"/>
      <c r="C56" s="58" t="s">
        <v>97</v>
      </c>
      <c r="D56" s="366">
        <v>39000</v>
      </c>
      <c r="E56" s="366">
        <v>43000</v>
      </c>
      <c r="F56" s="366">
        <v>49000</v>
      </c>
      <c r="G56" s="366">
        <v>55000</v>
      </c>
      <c r="H56" s="366">
        <v>61000</v>
      </c>
      <c r="I56" s="366">
        <v>67000</v>
      </c>
      <c r="J56" s="366">
        <v>73000</v>
      </c>
      <c r="K56" s="366">
        <v>81000</v>
      </c>
      <c r="L56" s="366">
        <v>90000</v>
      </c>
      <c r="M56" s="366">
        <v>98000</v>
      </c>
      <c r="N56" s="366">
        <v>104000</v>
      </c>
      <c r="O56" s="368">
        <v>111000</v>
      </c>
      <c r="P56" s="366">
        <v>117000</v>
      </c>
      <c r="Q56" s="366">
        <v>125000</v>
      </c>
    </row>
    <row r="57" spans="2:17" x14ac:dyDescent="0.2">
      <c r="B57" s="75"/>
      <c r="C57" s="58" t="s">
        <v>98</v>
      </c>
      <c r="D57" s="366">
        <v>5200</v>
      </c>
      <c r="E57" s="366">
        <v>5600</v>
      </c>
      <c r="F57" s="366">
        <v>6000</v>
      </c>
      <c r="G57" s="366">
        <v>6400</v>
      </c>
      <c r="H57" s="366">
        <v>6800</v>
      </c>
      <c r="I57" s="366">
        <v>7000</v>
      </c>
      <c r="J57" s="366">
        <v>7300</v>
      </c>
      <c r="K57" s="366">
        <v>7600</v>
      </c>
      <c r="L57" s="366">
        <v>8000</v>
      </c>
      <c r="M57" s="366">
        <v>8500</v>
      </c>
      <c r="N57" s="366">
        <v>9100</v>
      </c>
      <c r="O57" s="368">
        <v>9800</v>
      </c>
      <c r="P57" s="366">
        <v>10000</v>
      </c>
      <c r="Q57" s="366">
        <v>11000</v>
      </c>
    </row>
    <row r="58" spans="2:17" x14ac:dyDescent="0.2">
      <c r="B58" s="75"/>
      <c r="C58" s="118" t="s">
        <v>99</v>
      </c>
      <c r="D58" s="366">
        <v>8800</v>
      </c>
      <c r="E58" s="366">
        <v>8800</v>
      </c>
      <c r="F58" s="366">
        <v>8800</v>
      </c>
      <c r="G58" s="366">
        <v>8900</v>
      </c>
      <c r="H58" s="366">
        <v>8900</v>
      </c>
      <c r="I58" s="366">
        <v>8800</v>
      </c>
      <c r="J58" s="366">
        <v>8800</v>
      </c>
      <c r="K58" s="366">
        <v>8800</v>
      </c>
      <c r="L58" s="366">
        <v>8900</v>
      </c>
      <c r="M58" s="366">
        <v>8900</v>
      </c>
      <c r="N58" s="366">
        <v>9000</v>
      </c>
      <c r="O58" s="368">
        <v>9100</v>
      </c>
      <c r="P58" s="366">
        <v>9200</v>
      </c>
      <c r="Q58" s="366">
        <v>9400</v>
      </c>
    </row>
    <row r="59" spans="2:17" x14ac:dyDescent="0.2">
      <c r="B59" s="75"/>
      <c r="C59" s="58" t="s">
        <v>100</v>
      </c>
      <c r="D59" s="366">
        <v>442000</v>
      </c>
      <c r="E59" s="366">
        <v>447000</v>
      </c>
      <c r="F59" s="366">
        <v>449000</v>
      </c>
      <c r="G59" s="366">
        <v>452000</v>
      </c>
      <c r="H59" s="366">
        <v>455000</v>
      </c>
      <c r="I59" s="366">
        <v>459000</v>
      </c>
      <c r="J59" s="366">
        <v>461000</v>
      </c>
      <c r="K59" s="366">
        <v>464000</v>
      </c>
      <c r="L59" s="366">
        <v>467000</v>
      </c>
      <c r="M59" s="366">
        <v>470000</v>
      </c>
      <c r="N59" s="366">
        <v>475000</v>
      </c>
      <c r="O59" s="368">
        <v>479000</v>
      </c>
      <c r="P59" s="366">
        <v>485000</v>
      </c>
      <c r="Q59" s="366">
        <v>489000</v>
      </c>
    </row>
    <row r="60" spans="2:17" x14ac:dyDescent="0.2">
      <c r="B60" s="75"/>
      <c r="C60" s="58" t="s">
        <v>101</v>
      </c>
      <c r="D60" s="366">
        <v>107000</v>
      </c>
      <c r="E60" s="366">
        <v>130000</v>
      </c>
      <c r="F60" s="366">
        <v>157000</v>
      </c>
      <c r="G60" s="366">
        <v>185000</v>
      </c>
      <c r="H60" s="366">
        <v>198000</v>
      </c>
      <c r="I60" s="366">
        <v>208000</v>
      </c>
      <c r="J60" s="366">
        <v>216000</v>
      </c>
      <c r="K60" s="366">
        <v>223000</v>
      </c>
      <c r="L60" s="366">
        <v>231000</v>
      </c>
      <c r="M60" s="366">
        <v>238000</v>
      </c>
      <c r="N60" s="366">
        <v>247000</v>
      </c>
      <c r="O60" s="368">
        <v>262000</v>
      </c>
      <c r="P60" s="366">
        <v>278000</v>
      </c>
      <c r="Q60" s="366">
        <v>297000</v>
      </c>
    </row>
    <row r="61" spans="2:17" x14ac:dyDescent="0.2">
      <c r="B61" s="75"/>
      <c r="C61" s="58" t="s">
        <v>102</v>
      </c>
      <c r="D61" s="366">
        <v>419000</v>
      </c>
      <c r="E61" s="366">
        <v>434000</v>
      </c>
      <c r="F61" s="366">
        <v>447000</v>
      </c>
      <c r="G61" s="366">
        <v>459000</v>
      </c>
      <c r="H61" s="366">
        <v>471000</v>
      </c>
      <c r="I61" s="366">
        <v>480000</v>
      </c>
      <c r="J61" s="366">
        <v>489000</v>
      </c>
      <c r="K61" s="366">
        <v>496000</v>
      </c>
      <c r="L61" s="366">
        <v>503000</v>
      </c>
      <c r="M61" s="366">
        <v>510000</v>
      </c>
      <c r="N61" s="366">
        <v>516000</v>
      </c>
      <c r="O61" s="368">
        <v>524000</v>
      </c>
      <c r="P61" s="366">
        <v>530000</v>
      </c>
      <c r="Q61" s="366">
        <v>536000</v>
      </c>
    </row>
    <row r="62" spans="2:17" x14ac:dyDescent="0.2">
      <c r="B62" s="75"/>
      <c r="C62" s="58" t="s">
        <v>103</v>
      </c>
      <c r="D62" s="366">
        <v>7500</v>
      </c>
      <c r="E62" s="366">
        <v>7700</v>
      </c>
      <c r="F62" s="366">
        <v>8000</v>
      </c>
      <c r="G62" s="366">
        <v>8300</v>
      </c>
      <c r="H62" s="366">
        <v>8600</v>
      </c>
      <c r="I62" s="366">
        <v>8900</v>
      </c>
      <c r="J62" s="366">
        <v>9100</v>
      </c>
      <c r="K62" s="366">
        <v>9400</v>
      </c>
      <c r="L62" s="366">
        <v>9700</v>
      </c>
      <c r="M62" s="366">
        <v>10000</v>
      </c>
      <c r="N62" s="366">
        <v>10000</v>
      </c>
      <c r="O62" s="368">
        <v>10000</v>
      </c>
      <c r="P62" s="366">
        <v>11000</v>
      </c>
      <c r="Q62" s="366">
        <v>11000</v>
      </c>
    </row>
    <row r="63" spans="2:17" x14ac:dyDescent="0.2">
      <c r="B63" s="75"/>
      <c r="C63" s="58" t="s">
        <v>104</v>
      </c>
      <c r="D63" s="366">
        <v>467000</v>
      </c>
      <c r="E63" s="366">
        <v>470000</v>
      </c>
      <c r="F63" s="366">
        <v>474000</v>
      </c>
      <c r="G63" s="366">
        <v>481000</v>
      </c>
      <c r="H63" s="366">
        <v>494000</v>
      </c>
      <c r="I63" s="366">
        <v>507000</v>
      </c>
      <c r="J63" s="366">
        <v>508000</v>
      </c>
      <c r="K63" s="366">
        <v>517000</v>
      </c>
      <c r="L63" s="366">
        <v>529000</v>
      </c>
      <c r="M63" s="366">
        <v>540000</v>
      </c>
      <c r="N63" s="366">
        <v>547000</v>
      </c>
      <c r="O63" s="368">
        <v>550000</v>
      </c>
      <c r="P63" s="366">
        <v>555000</v>
      </c>
      <c r="Q63" s="366">
        <v>562000</v>
      </c>
    </row>
    <row r="64" spans="2:17" x14ac:dyDescent="0.2">
      <c r="B64" s="75"/>
      <c r="C64" s="58" t="s">
        <v>105</v>
      </c>
      <c r="D64" s="366">
        <v>73000</v>
      </c>
      <c r="E64" s="366">
        <v>75000</v>
      </c>
      <c r="F64" s="366">
        <v>77000</v>
      </c>
      <c r="G64" s="366">
        <v>79000</v>
      </c>
      <c r="H64" s="366">
        <v>81000</v>
      </c>
      <c r="I64" s="366">
        <v>83000</v>
      </c>
      <c r="J64" s="366">
        <v>85000</v>
      </c>
      <c r="K64" s="366">
        <v>87000</v>
      </c>
      <c r="L64" s="366">
        <v>89000</v>
      </c>
      <c r="M64" s="366">
        <v>91000</v>
      </c>
      <c r="N64" s="366">
        <v>93000</v>
      </c>
      <c r="O64" s="368">
        <v>95000</v>
      </c>
      <c r="P64" s="366">
        <v>97000</v>
      </c>
      <c r="Q64" s="366">
        <v>99000</v>
      </c>
    </row>
    <row r="65" spans="2:21" x14ac:dyDescent="0.2">
      <c r="B65" s="75"/>
      <c r="C65" s="58" t="s">
        <v>106</v>
      </c>
      <c r="D65" s="366">
        <v>38000</v>
      </c>
      <c r="E65" s="366">
        <v>40000</v>
      </c>
      <c r="F65" s="366">
        <v>43000</v>
      </c>
      <c r="G65" s="366">
        <v>45000</v>
      </c>
      <c r="H65" s="366">
        <v>48000</v>
      </c>
      <c r="I65" s="366">
        <v>50000</v>
      </c>
      <c r="J65" s="366">
        <v>51000</v>
      </c>
      <c r="K65" s="366">
        <v>52000</v>
      </c>
      <c r="L65" s="366">
        <v>53000</v>
      </c>
      <c r="M65" s="366">
        <v>55000</v>
      </c>
      <c r="N65" s="366">
        <v>57000</v>
      </c>
      <c r="O65" s="368">
        <v>61000</v>
      </c>
      <c r="P65" s="366">
        <v>65000</v>
      </c>
      <c r="Q65" s="366">
        <v>69000</v>
      </c>
    </row>
    <row r="66" spans="2:21" x14ac:dyDescent="0.2">
      <c r="B66" s="75"/>
      <c r="C66" s="58" t="s">
        <v>107</v>
      </c>
      <c r="D66" s="366">
        <v>664000</v>
      </c>
      <c r="E66" s="366">
        <v>682000</v>
      </c>
      <c r="F66" s="366">
        <v>686000</v>
      </c>
      <c r="G66" s="366">
        <v>686000</v>
      </c>
      <c r="H66" s="366">
        <v>692000</v>
      </c>
      <c r="I66" s="366">
        <v>709000</v>
      </c>
      <c r="J66" s="366">
        <v>736000</v>
      </c>
      <c r="K66" s="366">
        <v>796000</v>
      </c>
      <c r="L66" s="366">
        <v>866000</v>
      </c>
      <c r="M66" s="366">
        <v>933000</v>
      </c>
      <c r="N66" s="366">
        <v>983000</v>
      </c>
      <c r="O66" s="368">
        <v>1035000</v>
      </c>
      <c r="P66" s="366">
        <v>1094000</v>
      </c>
      <c r="Q66" s="366">
        <v>1159000</v>
      </c>
    </row>
    <row r="67" spans="2:21" x14ac:dyDescent="0.2">
      <c r="B67" s="75"/>
      <c r="C67" s="58" t="s">
        <v>108</v>
      </c>
      <c r="D67" s="366">
        <v>1331000</v>
      </c>
      <c r="E67" s="366">
        <v>1377000</v>
      </c>
      <c r="F67" s="366">
        <v>1400000</v>
      </c>
      <c r="G67" s="366">
        <v>1409000</v>
      </c>
      <c r="H67" s="366">
        <v>1420000</v>
      </c>
      <c r="I67" s="366">
        <v>1434000</v>
      </c>
      <c r="J67" s="366">
        <v>1489000</v>
      </c>
      <c r="K67" s="366">
        <v>1555000</v>
      </c>
      <c r="L67" s="366">
        <v>1621000</v>
      </c>
      <c r="M67" s="366">
        <v>1706000</v>
      </c>
      <c r="N67" s="366">
        <v>1789000</v>
      </c>
      <c r="O67" s="368">
        <v>1872000</v>
      </c>
      <c r="P67" s="366">
        <v>1942000</v>
      </c>
      <c r="Q67" s="366">
        <v>2016000</v>
      </c>
    </row>
    <row r="68" spans="2:21" x14ac:dyDescent="0.2">
      <c r="B68" s="75"/>
      <c r="C68" s="58" t="s">
        <v>110</v>
      </c>
      <c r="D68" s="366">
        <v>77000</v>
      </c>
      <c r="E68" s="366">
        <v>81000</v>
      </c>
      <c r="F68" s="366">
        <v>85000</v>
      </c>
      <c r="G68" s="366">
        <v>89000</v>
      </c>
      <c r="H68" s="366">
        <v>93000</v>
      </c>
      <c r="I68" s="366">
        <v>97000</v>
      </c>
      <c r="J68" s="366">
        <v>100000</v>
      </c>
      <c r="K68" s="366">
        <v>104000</v>
      </c>
      <c r="L68" s="366">
        <v>108000</v>
      </c>
      <c r="M68" s="366">
        <v>112000</v>
      </c>
      <c r="N68" s="366">
        <v>116000</v>
      </c>
      <c r="O68" s="368">
        <v>119000</v>
      </c>
      <c r="P68" s="366">
        <v>123000</v>
      </c>
      <c r="Q68" s="366">
        <v>126000</v>
      </c>
    </row>
    <row r="69" spans="2:21" x14ac:dyDescent="0.2">
      <c r="B69" s="75"/>
      <c r="C69" s="58" t="s">
        <v>111</v>
      </c>
      <c r="D69" s="366">
        <v>434000</v>
      </c>
      <c r="E69" s="366">
        <v>448000</v>
      </c>
      <c r="F69" s="366">
        <v>461000</v>
      </c>
      <c r="G69" s="366">
        <v>474000</v>
      </c>
      <c r="H69" s="366">
        <v>486000</v>
      </c>
      <c r="I69" s="366">
        <v>499000</v>
      </c>
      <c r="J69" s="366">
        <v>511000</v>
      </c>
      <c r="K69" s="366">
        <v>521000</v>
      </c>
      <c r="L69" s="366">
        <v>533000</v>
      </c>
      <c r="M69" s="366">
        <v>542000</v>
      </c>
      <c r="N69" s="366">
        <v>553000</v>
      </c>
      <c r="O69" s="368">
        <v>566000</v>
      </c>
      <c r="P69" s="366">
        <v>579000</v>
      </c>
      <c r="Q69" s="366">
        <v>592000</v>
      </c>
    </row>
    <row r="70" spans="2:21" x14ac:dyDescent="0.2">
      <c r="B70" s="75"/>
      <c r="C70" s="58" t="s">
        <v>112</v>
      </c>
      <c r="D70" s="366">
        <v>55000</v>
      </c>
      <c r="E70" s="366">
        <v>57000</v>
      </c>
      <c r="F70" s="366">
        <v>60000</v>
      </c>
      <c r="G70" s="366">
        <v>62000</v>
      </c>
      <c r="H70" s="366">
        <v>67000</v>
      </c>
      <c r="I70" s="366">
        <v>73000</v>
      </c>
      <c r="J70" s="366">
        <v>79000</v>
      </c>
      <c r="K70" s="366">
        <v>85000</v>
      </c>
      <c r="L70" s="366">
        <v>90000</v>
      </c>
      <c r="M70" s="366">
        <v>95000</v>
      </c>
      <c r="N70" s="366">
        <v>99000</v>
      </c>
      <c r="O70" s="368">
        <v>104000</v>
      </c>
      <c r="P70" s="366">
        <v>108000</v>
      </c>
      <c r="Q70" s="366">
        <v>113000</v>
      </c>
    </row>
    <row r="71" spans="2:21" x14ac:dyDescent="0.2">
      <c r="B71" s="75"/>
      <c r="C71" s="58" t="s">
        <v>113</v>
      </c>
      <c r="D71" s="366">
        <v>1700</v>
      </c>
      <c r="E71" s="366">
        <v>1700</v>
      </c>
      <c r="F71" s="366">
        <v>1700</v>
      </c>
      <c r="G71" s="366">
        <v>1700</v>
      </c>
      <c r="H71" s="366">
        <v>1700</v>
      </c>
      <c r="I71" s="366">
        <v>1700</v>
      </c>
      <c r="J71" s="366">
        <v>1700</v>
      </c>
      <c r="K71" s="366">
        <v>1700</v>
      </c>
      <c r="L71" s="366">
        <v>1700</v>
      </c>
      <c r="M71" s="366">
        <v>1800</v>
      </c>
      <c r="N71" s="366">
        <v>1800</v>
      </c>
      <c r="O71" s="368">
        <v>1800</v>
      </c>
      <c r="P71" s="366">
        <v>1800</v>
      </c>
      <c r="Q71" s="366">
        <v>1900</v>
      </c>
    </row>
    <row r="72" spans="2:21" x14ac:dyDescent="0.2">
      <c r="B72" s="75"/>
      <c r="C72" s="58" t="s">
        <v>114</v>
      </c>
      <c r="D72" s="366">
        <v>1200</v>
      </c>
      <c r="E72" s="366">
        <v>1200</v>
      </c>
      <c r="F72" s="366">
        <v>1300</v>
      </c>
      <c r="G72" s="366">
        <v>1300</v>
      </c>
      <c r="H72" s="366">
        <v>1400</v>
      </c>
      <c r="I72" s="366">
        <v>1500</v>
      </c>
      <c r="J72" s="366">
        <v>1500</v>
      </c>
      <c r="K72" s="366">
        <v>1600</v>
      </c>
      <c r="L72" s="366">
        <v>1700</v>
      </c>
      <c r="M72" s="366">
        <v>1800</v>
      </c>
      <c r="N72" s="366">
        <v>1800</v>
      </c>
      <c r="O72" s="368">
        <v>1900</v>
      </c>
      <c r="P72" s="366">
        <v>2000</v>
      </c>
      <c r="Q72" s="366">
        <v>2100</v>
      </c>
    </row>
    <row r="73" spans="2:21" x14ac:dyDescent="0.2">
      <c r="B73" s="75"/>
      <c r="C73" s="58" t="s">
        <v>115</v>
      </c>
      <c r="D73" s="366">
        <v>27000</v>
      </c>
      <c r="E73" s="366">
        <v>32000</v>
      </c>
      <c r="F73" s="366">
        <v>38000</v>
      </c>
      <c r="G73" s="366">
        <v>44000</v>
      </c>
      <c r="H73" s="366">
        <v>50000</v>
      </c>
      <c r="I73" s="366">
        <v>55000</v>
      </c>
      <c r="J73" s="366">
        <v>58000</v>
      </c>
      <c r="K73" s="366">
        <v>59000</v>
      </c>
      <c r="L73" s="366">
        <v>61000</v>
      </c>
      <c r="M73" s="366">
        <v>63000</v>
      </c>
      <c r="N73" s="366">
        <v>65000</v>
      </c>
      <c r="O73" s="368">
        <v>67000</v>
      </c>
      <c r="P73" s="366">
        <v>71000</v>
      </c>
      <c r="Q73" s="366">
        <v>75000</v>
      </c>
    </row>
    <row r="74" spans="2:21" x14ac:dyDescent="0.2">
      <c r="B74" s="75"/>
      <c r="C74" s="58" t="s">
        <v>116</v>
      </c>
      <c r="D74" s="366">
        <v>46000</v>
      </c>
      <c r="E74" s="366">
        <v>54000</v>
      </c>
      <c r="F74" s="366">
        <v>59000</v>
      </c>
      <c r="G74" s="366">
        <v>63000</v>
      </c>
      <c r="H74" s="366">
        <v>66000</v>
      </c>
      <c r="I74" s="366">
        <v>70000</v>
      </c>
      <c r="J74" s="366">
        <v>73000</v>
      </c>
      <c r="K74" s="366">
        <v>77000</v>
      </c>
      <c r="L74" s="366">
        <v>81000</v>
      </c>
      <c r="M74" s="366">
        <v>86000</v>
      </c>
      <c r="N74" s="366">
        <v>92000</v>
      </c>
      <c r="O74" s="368">
        <v>98000</v>
      </c>
      <c r="P74" s="366">
        <v>104000</v>
      </c>
      <c r="Q74" s="366">
        <v>110000</v>
      </c>
    </row>
    <row r="75" spans="2:21" x14ac:dyDescent="0.2">
      <c r="B75" s="75"/>
      <c r="C75" s="58" t="s">
        <v>117</v>
      </c>
      <c r="D75" s="366">
        <v>2900</v>
      </c>
      <c r="E75" s="366">
        <v>3000</v>
      </c>
      <c r="F75" s="366">
        <v>3100</v>
      </c>
      <c r="G75" s="366">
        <v>3200</v>
      </c>
      <c r="H75" s="366">
        <v>3300</v>
      </c>
      <c r="I75" s="366">
        <v>3500</v>
      </c>
      <c r="J75" s="366">
        <v>3700</v>
      </c>
      <c r="K75" s="366">
        <v>3900</v>
      </c>
      <c r="L75" s="366">
        <v>4000</v>
      </c>
      <c r="M75" s="366">
        <v>4100</v>
      </c>
      <c r="N75" s="366">
        <v>4300</v>
      </c>
      <c r="O75" s="368">
        <v>4500</v>
      </c>
      <c r="P75" s="366">
        <v>4700</v>
      </c>
      <c r="Q75" s="366">
        <v>4800</v>
      </c>
    </row>
    <row r="76" spans="2:21" x14ac:dyDescent="0.2">
      <c r="B76" s="75"/>
      <c r="C76" s="58" t="s">
        <v>118</v>
      </c>
      <c r="D76" s="366">
        <v>1900</v>
      </c>
      <c r="E76" s="366">
        <v>2000</v>
      </c>
      <c r="F76" s="366">
        <v>2100</v>
      </c>
      <c r="G76" s="366">
        <v>2200</v>
      </c>
      <c r="H76" s="366">
        <v>2400</v>
      </c>
      <c r="I76" s="366">
        <v>2500</v>
      </c>
      <c r="J76" s="366">
        <v>2700</v>
      </c>
      <c r="K76" s="366">
        <v>2900</v>
      </c>
      <c r="L76" s="366">
        <v>3200</v>
      </c>
      <c r="M76" s="366">
        <v>3400</v>
      </c>
      <c r="N76" s="366">
        <v>3800</v>
      </c>
      <c r="O76" s="368">
        <v>4100</v>
      </c>
      <c r="P76" s="366">
        <v>4500</v>
      </c>
      <c r="Q76" s="366">
        <v>4800</v>
      </c>
    </row>
    <row r="77" spans="2:21" x14ac:dyDescent="0.2">
      <c r="B77" s="75"/>
      <c r="C77" s="58" t="s">
        <v>393</v>
      </c>
      <c r="D77" s="366">
        <v>262000</v>
      </c>
      <c r="E77" s="366">
        <v>264000</v>
      </c>
      <c r="F77" s="366">
        <v>266000</v>
      </c>
      <c r="G77" s="366">
        <v>270000</v>
      </c>
      <c r="H77" s="366">
        <v>270000</v>
      </c>
      <c r="I77" s="366">
        <v>272000</v>
      </c>
      <c r="J77" s="366">
        <v>277000</v>
      </c>
      <c r="K77" s="366">
        <v>284000</v>
      </c>
      <c r="L77" s="366">
        <v>290000</v>
      </c>
      <c r="M77" s="366">
        <v>295000</v>
      </c>
      <c r="N77" s="366">
        <v>303000</v>
      </c>
      <c r="O77" s="368">
        <v>307000</v>
      </c>
      <c r="P77" s="366">
        <v>313000</v>
      </c>
      <c r="Q77" s="366">
        <v>318000</v>
      </c>
    </row>
    <row r="78" spans="2:21" x14ac:dyDescent="0.2">
      <c r="B78" s="75"/>
      <c r="C78" s="58" t="s">
        <v>119</v>
      </c>
      <c r="D78" s="366">
        <v>6900</v>
      </c>
      <c r="E78" s="366">
        <v>7900</v>
      </c>
      <c r="F78" s="366">
        <v>8500</v>
      </c>
      <c r="G78" s="366">
        <v>9000</v>
      </c>
      <c r="H78" s="366">
        <v>9200</v>
      </c>
      <c r="I78" s="366">
        <v>9100</v>
      </c>
      <c r="J78" s="366">
        <v>9500</v>
      </c>
      <c r="K78" s="366">
        <v>10000</v>
      </c>
      <c r="L78" s="366">
        <v>11000</v>
      </c>
      <c r="M78" s="366">
        <v>13000</v>
      </c>
      <c r="N78" s="366">
        <v>14000</v>
      </c>
      <c r="O78" s="368">
        <v>16000</v>
      </c>
      <c r="P78" s="366">
        <v>18000</v>
      </c>
      <c r="Q78" s="366">
        <v>20000</v>
      </c>
    </row>
    <row r="79" spans="2:21" ht="16.5" customHeight="1" x14ac:dyDescent="0.2">
      <c r="B79" s="75"/>
      <c r="C79" s="58" t="s">
        <v>120</v>
      </c>
      <c r="D79" s="366">
        <v>395000</v>
      </c>
      <c r="E79" s="366">
        <v>399000</v>
      </c>
      <c r="F79" s="366">
        <v>402000</v>
      </c>
      <c r="G79" s="366">
        <v>406000</v>
      </c>
      <c r="H79" s="366">
        <v>409000</v>
      </c>
      <c r="I79" s="366">
        <v>413000</v>
      </c>
      <c r="J79" s="366">
        <v>417000</v>
      </c>
      <c r="K79" s="366">
        <v>420000</v>
      </c>
      <c r="L79" s="366">
        <v>424000</v>
      </c>
      <c r="M79" s="366">
        <v>428000</v>
      </c>
      <c r="N79" s="366">
        <v>430000</v>
      </c>
      <c r="O79" s="368">
        <v>432000</v>
      </c>
      <c r="P79" s="366">
        <v>436000</v>
      </c>
      <c r="Q79" s="366">
        <v>438000</v>
      </c>
    </row>
    <row r="80" spans="2:21" x14ac:dyDescent="0.2">
      <c r="B80" s="75"/>
      <c r="C80" s="58" t="s">
        <v>121</v>
      </c>
      <c r="D80" s="366">
        <v>31000</v>
      </c>
      <c r="E80" s="366">
        <v>33000</v>
      </c>
      <c r="F80" s="366">
        <v>34000</v>
      </c>
      <c r="G80" s="366">
        <v>35000</v>
      </c>
      <c r="H80" s="366">
        <v>36000</v>
      </c>
      <c r="I80" s="366">
        <v>37000</v>
      </c>
      <c r="J80" s="366">
        <v>38000</v>
      </c>
      <c r="K80" s="366">
        <v>39000</v>
      </c>
      <c r="L80" s="366">
        <v>40000</v>
      </c>
      <c r="M80" s="366">
        <v>42000</v>
      </c>
      <c r="N80" s="366">
        <v>43000</v>
      </c>
      <c r="O80" s="368">
        <v>44000</v>
      </c>
      <c r="P80" s="366">
        <v>45000</v>
      </c>
      <c r="Q80" s="366">
        <v>46000</v>
      </c>
      <c r="S80" s="17"/>
      <c r="T80" s="17"/>
      <c r="U80" s="17"/>
    </row>
    <row r="81" spans="2:21" x14ac:dyDescent="0.2">
      <c r="B81" s="75"/>
      <c r="C81" s="58" t="s">
        <v>122</v>
      </c>
      <c r="D81" s="366">
        <v>85000</v>
      </c>
      <c r="E81" s="366">
        <v>89000</v>
      </c>
      <c r="F81" s="366">
        <v>95000</v>
      </c>
      <c r="G81" s="366">
        <v>102000</v>
      </c>
      <c r="H81" s="366">
        <v>108000</v>
      </c>
      <c r="I81" s="366">
        <v>116000</v>
      </c>
      <c r="J81" s="366">
        <v>123000</v>
      </c>
      <c r="K81" s="366">
        <v>130000</v>
      </c>
      <c r="L81" s="366">
        <v>136000</v>
      </c>
      <c r="M81" s="366">
        <v>143000</v>
      </c>
      <c r="N81" s="366">
        <v>151000</v>
      </c>
      <c r="O81" s="368">
        <v>155000</v>
      </c>
      <c r="P81" s="366">
        <v>159000</v>
      </c>
      <c r="Q81" s="366">
        <v>168000</v>
      </c>
      <c r="S81" s="17"/>
      <c r="T81" s="17"/>
      <c r="U81" s="17"/>
    </row>
    <row r="82" spans="2:21" x14ac:dyDescent="0.2">
      <c r="B82" s="75"/>
      <c r="C82" s="58" t="s">
        <v>123</v>
      </c>
      <c r="D82" s="366">
        <v>157000</v>
      </c>
      <c r="E82" s="366">
        <v>146000</v>
      </c>
      <c r="F82" s="366">
        <v>131000</v>
      </c>
      <c r="G82" s="366">
        <v>122000</v>
      </c>
      <c r="H82" s="366">
        <v>119000</v>
      </c>
      <c r="I82" s="366">
        <v>119000</v>
      </c>
      <c r="J82" s="366">
        <v>123000</v>
      </c>
      <c r="K82" s="366">
        <v>131000</v>
      </c>
      <c r="L82" s="366">
        <v>140000</v>
      </c>
      <c r="M82" s="366">
        <v>147000</v>
      </c>
      <c r="N82" s="366">
        <v>158000</v>
      </c>
      <c r="O82" s="368">
        <v>172000</v>
      </c>
      <c r="P82" s="366">
        <v>185000</v>
      </c>
      <c r="Q82" s="366">
        <v>195000</v>
      </c>
      <c r="S82" s="17"/>
      <c r="T82" s="17"/>
      <c r="U82" s="17"/>
    </row>
    <row r="83" spans="2:21" x14ac:dyDescent="0.2">
      <c r="B83" s="75"/>
      <c r="C83" s="58" t="s">
        <v>124</v>
      </c>
      <c r="D83" s="366">
        <v>60000</v>
      </c>
      <c r="E83" s="366">
        <v>61000</v>
      </c>
      <c r="F83" s="366">
        <v>63000</v>
      </c>
      <c r="G83" s="366">
        <v>64000</v>
      </c>
      <c r="H83" s="366">
        <v>66000</v>
      </c>
      <c r="I83" s="366">
        <v>68000</v>
      </c>
      <c r="J83" s="366">
        <v>70000</v>
      </c>
      <c r="K83" s="366">
        <v>71000</v>
      </c>
      <c r="L83" s="366">
        <v>73000</v>
      </c>
      <c r="M83" s="366">
        <v>76000</v>
      </c>
      <c r="N83" s="366">
        <v>77000</v>
      </c>
      <c r="O83" s="368">
        <v>79000</v>
      </c>
      <c r="P83" s="366">
        <v>81000</v>
      </c>
      <c r="Q83" s="366">
        <v>83000</v>
      </c>
      <c r="S83" s="17"/>
      <c r="T83" s="17"/>
      <c r="U83" s="17"/>
    </row>
    <row r="84" spans="2:21" x14ac:dyDescent="0.2">
      <c r="B84" s="75"/>
      <c r="C84" s="58" t="s">
        <v>125</v>
      </c>
      <c r="D84" s="366">
        <v>269000</v>
      </c>
      <c r="E84" s="366">
        <v>286000</v>
      </c>
      <c r="F84" s="366">
        <v>304000</v>
      </c>
      <c r="G84" s="366">
        <v>322000</v>
      </c>
      <c r="H84" s="366">
        <v>336000</v>
      </c>
      <c r="I84" s="366">
        <v>349000</v>
      </c>
      <c r="J84" s="366">
        <v>361000</v>
      </c>
      <c r="K84" s="366">
        <v>372000</v>
      </c>
      <c r="L84" s="366">
        <v>383000</v>
      </c>
      <c r="M84" s="366">
        <v>397000</v>
      </c>
      <c r="N84" s="366">
        <v>409000</v>
      </c>
      <c r="O84" s="368">
        <v>431000</v>
      </c>
      <c r="P84" s="366">
        <v>457000</v>
      </c>
      <c r="Q84" s="366">
        <v>484000</v>
      </c>
      <c r="S84" s="17"/>
      <c r="T84" s="17"/>
      <c r="U84" s="17"/>
    </row>
    <row r="85" spans="2:21" x14ac:dyDescent="0.2">
      <c r="B85" s="75"/>
      <c r="C85" s="58" t="s">
        <v>126</v>
      </c>
      <c r="D85" s="366">
        <v>3700</v>
      </c>
      <c r="E85" s="366">
        <v>3900</v>
      </c>
      <c r="F85" s="366">
        <v>4100</v>
      </c>
      <c r="G85" s="366">
        <v>4200</v>
      </c>
      <c r="H85" s="366">
        <v>4400</v>
      </c>
      <c r="I85" s="366">
        <v>4600</v>
      </c>
      <c r="J85" s="366">
        <v>4700</v>
      </c>
      <c r="K85" s="366">
        <v>4900</v>
      </c>
      <c r="L85" s="366">
        <v>5000</v>
      </c>
      <c r="M85" s="366">
        <v>5100</v>
      </c>
      <c r="N85" s="366">
        <v>5200</v>
      </c>
      <c r="O85" s="368">
        <v>5300</v>
      </c>
      <c r="P85" s="366">
        <v>5500</v>
      </c>
      <c r="Q85" s="366">
        <v>5700</v>
      </c>
      <c r="S85" s="17"/>
      <c r="T85" s="17"/>
      <c r="U85" s="17"/>
    </row>
    <row r="86" spans="2:21" x14ac:dyDescent="0.2">
      <c r="B86" s="75"/>
      <c r="C86" s="58" t="s">
        <v>127</v>
      </c>
      <c r="D86" s="366">
        <v>26000</v>
      </c>
      <c r="E86" s="366">
        <v>27000</v>
      </c>
      <c r="F86" s="366">
        <v>30000</v>
      </c>
      <c r="G86" s="366">
        <v>32000</v>
      </c>
      <c r="H86" s="366">
        <v>35000</v>
      </c>
      <c r="I86" s="366">
        <v>36000</v>
      </c>
      <c r="J86" s="366">
        <v>39000</v>
      </c>
      <c r="K86" s="366">
        <v>42000</v>
      </c>
      <c r="L86" s="366">
        <v>44000</v>
      </c>
      <c r="M86" s="366">
        <v>47000</v>
      </c>
      <c r="N86" s="366">
        <v>50000</v>
      </c>
      <c r="O86" s="368">
        <v>53000</v>
      </c>
      <c r="P86" s="366">
        <v>55000</v>
      </c>
      <c r="Q86" s="366">
        <v>58000</v>
      </c>
      <c r="S86" s="17"/>
      <c r="T86" s="17"/>
      <c r="U86" s="17"/>
    </row>
    <row r="87" spans="2:21" x14ac:dyDescent="0.2">
      <c r="B87" s="75"/>
      <c r="C87" s="58" t="s">
        <v>128</v>
      </c>
      <c r="D87" s="366">
        <v>125000</v>
      </c>
      <c r="E87" s="366">
        <v>124000</v>
      </c>
      <c r="F87" s="366">
        <v>124000</v>
      </c>
      <c r="G87" s="366">
        <v>123000</v>
      </c>
      <c r="H87" s="366">
        <v>123000</v>
      </c>
      <c r="I87" s="366">
        <v>122000</v>
      </c>
      <c r="J87" s="366">
        <v>122000</v>
      </c>
      <c r="K87" s="366">
        <v>122000</v>
      </c>
      <c r="L87" s="366">
        <v>123000</v>
      </c>
      <c r="M87" s="366">
        <v>123000</v>
      </c>
      <c r="N87" s="366">
        <v>123000</v>
      </c>
      <c r="O87" s="368">
        <v>124000</v>
      </c>
      <c r="P87" s="366">
        <v>124000</v>
      </c>
      <c r="Q87" s="366">
        <v>123000</v>
      </c>
      <c r="S87" s="17"/>
      <c r="T87" s="17"/>
      <c r="U87" s="17"/>
    </row>
    <row r="88" spans="2:21" x14ac:dyDescent="0.2">
      <c r="B88" s="75"/>
      <c r="C88" s="58" t="s">
        <v>129</v>
      </c>
      <c r="D88" s="366">
        <v>130000</v>
      </c>
      <c r="E88" s="366">
        <v>143000</v>
      </c>
      <c r="F88" s="366">
        <v>157000</v>
      </c>
      <c r="G88" s="366">
        <v>171000</v>
      </c>
      <c r="H88" s="366">
        <v>186000</v>
      </c>
      <c r="I88" s="366">
        <v>203000</v>
      </c>
      <c r="J88" s="366">
        <v>218000</v>
      </c>
      <c r="K88" s="366">
        <v>232000</v>
      </c>
      <c r="L88" s="366">
        <v>249000</v>
      </c>
      <c r="M88" s="366">
        <v>268000</v>
      </c>
      <c r="N88" s="366">
        <v>286000</v>
      </c>
      <c r="O88" s="368">
        <v>302000</v>
      </c>
      <c r="P88" s="366">
        <v>319000</v>
      </c>
      <c r="Q88" s="366">
        <v>338000</v>
      </c>
      <c r="S88" s="17"/>
      <c r="T88" s="17"/>
      <c r="U88" s="17"/>
    </row>
    <row r="89" spans="2:21" x14ac:dyDescent="0.2">
      <c r="B89" s="75"/>
      <c r="C89" s="58" t="s">
        <v>130</v>
      </c>
      <c r="D89" s="366">
        <v>149000</v>
      </c>
      <c r="E89" s="366">
        <v>149000</v>
      </c>
      <c r="F89" s="366">
        <v>149000</v>
      </c>
      <c r="G89" s="366">
        <v>147000</v>
      </c>
      <c r="H89" s="366">
        <v>147000</v>
      </c>
      <c r="I89" s="366">
        <v>146000</v>
      </c>
      <c r="J89" s="366">
        <v>145000</v>
      </c>
      <c r="K89" s="366">
        <v>144000</v>
      </c>
      <c r="L89" s="366">
        <v>143000</v>
      </c>
      <c r="M89" s="366">
        <v>142000</v>
      </c>
      <c r="N89" s="366">
        <v>133000</v>
      </c>
      <c r="O89" s="368">
        <v>123000</v>
      </c>
      <c r="P89" s="366">
        <v>124000</v>
      </c>
      <c r="Q89" s="366">
        <v>131000</v>
      </c>
      <c r="S89" s="17"/>
      <c r="T89" s="17"/>
      <c r="U89" s="17"/>
    </row>
    <row r="90" spans="2:21" x14ac:dyDescent="0.2">
      <c r="B90" s="75"/>
      <c r="C90" s="58" t="s">
        <v>131</v>
      </c>
      <c r="D90" s="366">
        <v>636000</v>
      </c>
      <c r="E90" s="366">
        <v>647000</v>
      </c>
      <c r="F90" s="366">
        <v>657000</v>
      </c>
      <c r="G90" s="366">
        <v>666000</v>
      </c>
      <c r="H90" s="366">
        <v>674000</v>
      </c>
      <c r="I90" s="366">
        <v>685000</v>
      </c>
      <c r="J90" s="366">
        <v>693000</v>
      </c>
      <c r="K90" s="366">
        <v>699000</v>
      </c>
      <c r="L90" s="366">
        <v>705000</v>
      </c>
      <c r="M90" s="366">
        <v>711000</v>
      </c>
      <c r="N90" s="366">
        <v>717000</v>
      </c>
      <c r="O90" s="368">
        <v>724000</v>
      </c>
      <c r="P90" s="366">
        <v>730000</v>
      </c>
      <c r="Q90" s="366">
        <v>735000</v>
      </c>
      <c r="S90" s="17"/>
      <c r="T90" s="17"/>
      <c r="U90" s="17"/>
    </row>
    <row r="91" spans="2:21" x14ac:dyDescent="0.2">
      <c r="B91" s="75"/>
      <c r="C91" s="58" t="s">
        <v>132</v>
      </c>
      <c r="D91" s="366">
        <v>2800</v>
      </c>
      <c r="E91" s="366">
        <v>2900</v>
      </c>
      <c r="F91" s="366">
        <v>3000</v>
      </c>
      <c r="G91" s="366">
        <v>3000</v>
      </c>
      <c r="H91" s="366">
        <v>3100</v>
      </c>
      <c r="I91" s="366">
        <v>3200</v>
      </c>
      <c r="J91" s="366">
        <v>3200</v>
      </c>
      <c r="K91" s="366">
        <v>3300</v>
      </c>
      <c r="L91" s="366">
        <v>3300</v>
      </c>
      <c r="M91" s="366">
        <v>3400</v>
      </c>
      <c r="N91" s="366">
        <v>3400</v>
      </c>
      <c r="O91" s="368">
        <v>3500</v>
      </c>
      <c r="P91" s="366">
        <v>3600</v>
      </c>
      <c r="Q91" s="366">
        <v>3800</v>
      </c>
      <c r="S91" s="17"/>
      <c r="T91" s="17"/>
      <c r="U91" s="17"/>
    </row>
    <row r="92" spans="2:21" x14ac:dyDescent="0.2">
      <c r="B92" s="75"/>
      <c r="C92" s="58" t="s">
        <v>133</v>
      </c>
      <c r="D92" s="366">
        <v>1328000</v>
      </c>
      <c r="E92" s="366">
        <v>1337000</v>
      </c>
      <c r="F92" s="366">
        <v>1344000</v>
      </c>
      <c r="G92" s="366">
        <v>1354000</v>
      </c>
      <c r="H92" s="366">
        <v>1363000</v>
      </c>
      <c r="I92" s="366">
        <v>1373000</v>
      </c>
      <c r="J92" s="366">
        <v>1377000</v>
      </c>
      <c r="K92" s="366">
        <v>1378000</v>
      </c>
      <c r="L92" s="366">
        <v>1388000</v>
      </c>
      <c r="M92" s="366">
        <v>1398000</v>
      </c>
      <c r="N92" s="366">
        <v>1409000</v>
      </c>
      <c r="O92" s="368">
        <v>1417000</v>
      </c>
      <c r="P92" s="366">
        <v>1427000</v>
      </c>
      <c r="Q92" s="366">
        <v>1438000</v>
      </c>
      <c r="S92" s="17"/>
      <c r="T92" s="17"/>
      <c r="U92" s="17"/>
    </row>
    <row r="93" spans="2:21" x14ac:dyDescent="0.2">
      <c r="B93" s="75"/>
      <c r="C93" s="58" t="s">
        <v>134</v>
      </c>
      <c r="D93" s="366">
        <v>113000</v>
      </c>
      <c r="E93" s="366">
        <v>122000</v>
      </c>
      <c r="F93" s="366">
        <v>130000</v>
      </c>
      <c r="G93" s="366">
        <v>139000</v>
      </c>
      <c r="H93" s="366">
        <v>148000</v>
      </c>
      <c r="I93" s="366">
        <v>156000</v>
      </c>
      <c r="J93" s="366">
        <v>166000</v>
      </c>
      <c r="K93" s="366">
        <v>175000</v>
      </c>
      <c r="L93" s="366">
        <v>183000</v>
      </c>
      <c r="M93" s="366">
        <v>192000</v>
      </c>
      <c r="N93" s="366">
        <v>201000</v>
      </c>
      <c r="O93" s="368">
        <v>210000</v>
      </c>
      <c r="P93" s="366">
        <v>221000</v>
      </c>
      <c r="Q93" s="366">
        <v>230000</v>
      </c>
      <c r="S93" s="17"/>
      <c r="T93" s="17"/>
      <c r="U93" s="17"/>
    </row>
    <row r="94" spans="2:21" x14ac:dyDescent="0.2">
      <c r="B94" s="75"/>
      <c r="C94" s="58" t="s">
        <v>135</v>
      </c>
      <c r="D94" s="366">
        <v>82000</v>
      </c>
      <c r="E94" s="366">
        <v>88000</v>
      </c>
      <c r="F94" s="366">
        <v>93000</v>
      </c>
      <c r="G94" s="366">
        <v>98000</v>
      </c>
      <c r="H94" s="366">
        <v>103000</v>
      </c>
      <c r="I94" s="366">
        <v>108000</v>
      </c>
      <c r="J94" s="366">
        <v>113000</v>
      </c>
      <c r="K94" s="366">
        <v>118000</v>
      </c>
      <c r="L94" s="366">
        <v>123000</v>
      </c>
      <c r="M94" s="366">
        <v>129000</v>
      </c>
      <c r="N94" s="366">
        <v>136000</v>
      </c>
      <c r="O94" s="368">
        <v>144000</v>
      </c>
      <c r="P94" s="366">
        <v>151000</v>
      </c>
      <c r="Q94" s="366">
        <v>159000</v>
      </c>
      <c r="S94" s="17"/>
      <c r="T94" s="17"/>
      <c r="U94" s="17"/>
    </row>
    <row r="95" spans="2:21" x14ac:dyDescent="0.2">
      <c r="B95" s="75"/>
      <c r="C95" s="58" t="s">
        <v>136</v>
      </c>
      <c r="D95" s="371">
        <v>101000</v>
      </c>
      <c r="E95" s="371">
        <v>106000</v>
      </c>
      <c r="F95" s="371">
        <v>110000</v>
      </c>
      <c r="G95" s="371">
        <v>114000</v>
      </c>
      <c r="H95" s="371">
        <v>117000</v>
      </c>
      <c r="I95" s="371">
        <v>120000</v>
      </c>
      <c r="J95" s="371">
        <v>123000</v>
      </c>
      <c r="K95" s="371">
        <v>126000</v>
      </c>
      <c r="L95" s="371">
        <v>130000</v>
      </c>
      <c r="M95" s="371">
        <v>133000</v>
      </c>
      <c r="N95" s="371">
        <v>136000</v>
      </c>
      <c r="O95" s="372">
        <v>140000</v>
      </c>
      <c r="P95" s="366">
        <v>144000</v>
      </c>
      <c r="Q95" s="366">
        <v>148000</v>
      </c>
      <c r="S95" s="17"/>
      <c r="T95" s="17"/>
      <c r="U95" s="17"/>
    </row>
    <row r="96" spans="2:21" ht="16" thickBot="1" x14ac:dyDescent="0.25">
      <c r="C96" s="46"/>
      <c r="D96" s="119"/>
      <c r="E96" s="119"/>
      <c r="F96" s="119"/>
      <c r="G96" s="119"/>
      <c r="H96" s="119"/>
      <c r="I96" s="119"/>
      <c r="J96" s="119"/>
      <c r="K96" s="119"/>
      <c r="L96" s="119"/>
      <c r="M96" s="119"/>
      <c r="N96" s="119"/>
      <c r="S96" s="17"/>
      <c r="T96" s="17"/>
      <c r="U96" s="17"/>
    </row>
    <row r="97" spans="2:21" ht="16" thickBot="1" x14ac:dyDescent="0.25">
      <c r="B97" s="64"/>
      <c r="C97" s="437" t="s">
        <v>144</v>
      </c>
      <c r="D97" s="435">
        <v>21688100</v>
      </c>
      <c r="E97" s="435">
        <v>22322300</v>
      </c>
      <c r="F97" s="435">
        <v>22868200</v>
      </c>
      <c r="G97" s="435">
        <v>23346100</v>
      </c>
      <c r="H97" s="435">
        <v>23790200</v>
      </c>
      <c r="I97" s="435">
        <v>24247000</v>
      </c>
      <c r="J97" s="435">
        <v>24773000</v>
      </c>
      <c r="K97" s="435">
        <v>25359800</v>
      </c>
      <c r="L97" s="435">
        <v>26004100</v>
      </c>
      <c r="M97" s="435">
        <v>26665100</v>
      </c>
      <c r="N97" s="435">
        <v>27329700</v>
      </c>
      <c r="O97" s="435">
        <v>28041600</v>
      </c>
      <c r="P97" s="435">
        <v>28769400</v>
      </c>
      <c r="Q97" s="436">
        <v>29525100</v>
      </c>
      <c r="S97" s="17"/>
      <c r="T97" s="17"/>
      <c r="U97" s="17"/>
    </row>
    <row r="98" spans="2:21" ht="16" thickBot="1" x14ac:dyDescent="0.25">
      <c r="D98" s="34"/>
      <c r="E98" s="34"/>
      <c r="F98" s="34"/>
      <c r="G98" s="34"/>
      <c r="H98" s="34"/>
      <c r="I98" s="34"/>
      <c r="J98" s="34"/>
      <c r="K98" s="34"/>
      <c r="L98" s="34"/>
      <c r="M98" s="49"/>
      <c r="N98" s="49"/>
      <c r="O98" s="49"/>
      <c r="P98" s="49"/>
      <c r="Q98" s="49"/>
      <c r="S98" s="17"/>
      <c r="T98" s="17"/>
      <c r="U98" s="17"/>
    </row>
    <row r="99" spans="2:21" x14ac:dyDescent="0.2">
      <c r="B99" s="67"/>
      <c r="C99" s="68" t="s">
        <v>62</v>
      </c>
      <c r="D99" s="243">
        <v>5304700</v>
      </c>
      <c r="E99" s="244">
        <v>5401100</v>
      </c>
      <c r="F99" s="244">
        <v>5466600</v>
      </c>
      <c r="G99" s="244">
        <v>5511900</v>
      </c>
      <c r="H99" s="244">
        <v>5537400</v>
      </c>
      <c r="I99" s="244">
        <v>5544800</v>
      </c>
      <c r="J99" s="244">
        <v>5514100</v>
      </c>
      <c r="K99" s="244">
        <v>5486700</v>
      </c>
      <c r="L99" s="244">
        <v>5492000</v>
      </c>
      <c r="M99" s="245">
        <v>5513600</v>
      </c>
      <c r="N99" s="245">
        <v>5549100</v>
      </c>
      <c r="O99" s="245">
        <v>5593700</v>
      </c>
      <c r="P99" s="516">
        <v>5651600</v>
      </c>
      <c r="Q99" s="246">
        <v>5716400</v>
      </c>
    </row>
    <row r="100" spans="2:21" x14ac:dyDescent="0.2">
      <c r="B100" s="69"/>
      <c r="C100" s="70" t="s">
        <v>90</v>
      </c>
      <c r="D100" s="247">
        <v>900000</v>
      </c>
      <c r="E100" s="248">
        <v>912000</v>
      </c>
      <c r="F100" s="248">
        <v>925000</v>
      </c>
      <c r="G100" s="248">
        <v>933000</v>
      </c>
      <c r="H100" s="248">
        <v>944000</v>
      </c>
      <c r="I100" s="248">
        <v>957000</v>
      </c>
      <c r="J100" s="248">
        <v>968000</v>
      </c>
      <c r="K100" s="248">
        <v>975000</v>
      </c>
      <c r="L100" s="248">
        <v>984000</v>
      </c>
      <c r="M100" s="50">
        <v>993000</v>
      </c>
      <c r="N100" s="50">
        <v>992000</v>
      </c>
      <c r="O100" s="50">
        <v>992000</v>
      </c>
      <c r="P100" s="517">
        <v>1002000</v>
      </c>
      <c r="Q100" s="249">
        <v>1018000</v>
      </c>
    </row>
    <row r="101" spans="2:21" x14ac:dyDescent="0.2">
      <c r="B101" s="69"/>
      <c r="C101" s="70" t="s">
        <v>51</v>
      </c>
      <c r="D101" s="247">
        <v>389600</v>
      </c>
      <c r="E101" s="248">
        <v>401700</v>
      </c>
      <c r="F101" s="248">
        <v>414800</v>
      </c>
      <c r="G101" s="248">
        <v>427000</v>
      </c>
      <c r="H101" s="248">
        <v>440100</v>
      </c>
      <c r="I101" s="248">
        <v>452400</v>
      </c>
      <c r="J101" s="248">
        <v>465500</v>
      </c>
      <c r="K101" s="248">
        <v>477700</v>
      </c>
      <c r="L101" s="248">
        <v>491900</v>
      </c>
      <c r="M101" s="50">
        <v>507000</v>
      </c>
      <c r="N101" s="50">
        <v>521200</v>
      </c>
      <c r="O101" s="50">
        <v>535400</v>
      </c>
      <c r="P101" s="517">
        <v>553600</v>
      </c>
      <c r="Q101" s="249">
        <v>567700</v>
      </c>
    </row>
    <row r="102" spans="2:21" x14ac:dyDescent="0.2">
      <c r="B102" s="69"/>
      <c r="C102" s="70" t="s">
        <v>41</v>
      </c>
      <c r="D102" s="247">
        <v>4562400</v>
      </c>
      <c r="E102" s="248">
        <v>4639600</v>
      </c>
      <c r="F102" s="248">
        <v>4707800</v>
      </c>
      <c r="G102" s="248">
        <v>4775000</v>
      </c>
      <c r="H102" s="248">
        <v>4845200</v>
      </c>
      <c r="I102" s="248">
        <v>4915500</v>
      </c>
      <c r="J102" s="248">
        <v>4984700</v>
      </c>
      <c r="K102" s="248">
        <v>5053900</v>
      </c>
      <c r="L102" s="248">
        <v>5123100</v>
      </c>
      <c r="M102" s="50">
        <v>5190400</v>
      </c>
      <c r="N102" s="50">
        <v>5277600</v>
      </c>
      <c r="O102" s="50">
        <v>5369900</v>
      </c>
      <c r="P102" s="517">
        <v>5445200</v>
      </c>
      <c r="Q102" s="249">
        <v>5520300</v>
      </c>
    </row>
    <row r="103" spans="2:21" x14ac:dyDescent="0.2">
      <c r="B103" s="69"/>
      <c r="C103" s="70" t="s">
        <v>37</v>
      </c>
      <c r="D103" s="247">
        <v>6714700</v>
      </c>
      <c r="E103" s="248">
        <v>6893000</v>
      </c>
      <c r="F103" s="248">
        <v>7016000</v>
      </c>
      <c r="G103" s="248">
        <v>7104000</v>
      </c>
      <c r="H103" s="248">
        <v>7197000</v>
      </c>
      <c r="I103" s="248">
        <v>7306000</v>
      </c>
      <c r="J103" s="248">
        <v>7507000</v>
      </c>
      <c r="K103" s="248">
        <v>7741000</v>
      </c>
      <c r="L103" s="248">
        <v>7973000</v>
      </c>
      <c r="M103" s="50">
        <v>8206000</v>
      </c>
      <c r="N103" s="50">
        <v>8424000</v>
      </c>
      <c r="O103" s="50">
        <v>8655000</v>
      </c>
      <c r="P103" s="517">
        <v>8862000</v>
      </c>
      <c r="Q103" s="249">
        <v>9061000</v>
      </c>
    </row>
    <row r="104" spans="2:21" ht="16" thickBot="1" x14ac:dyDescent="0.25">
      <c r="B104" s="71"/>
      <c r="C104" s="72" t="s">
        <v>45</v>
      </c>
      <c r="D104" s="250">
        <v>3816700</v>
      </c>
      <c r="E104" s="251">
        <v>4074900</v>
      </c>
      <c r="F104" s="251">
        <v>4338000</v>
      </c>
      <c r="G104" s="251">
        <v>4595200</v>
      </c>
      <c r="H104" s="251">
        <v>4826500</v>
      </c>
      <c r="I104" s="251">
        <v>5071300</v>
      </c>
      <c r="J104" s="251">
        <v>5333700</v>
      </c>
      <c r="K104" s="251">
        <v>5625500</v>
      </c>
      <c r="L104" s="251">
        <v>5940100</v>
      </c>
      <c r="M104" s="252">
        <v>6255100</v>
      </c>
      <c r="N104" s="252">
        <v>6565800</v>
      </c>
      <c r="O104" s="252">
        <v>6895600</v>
      </c>
      <c r="P104" s="518">
        <v>7255000</v>
      </c>
      <c r="Q104" s="253">
        <v>7641700</v>
      </c>
    </row>
    <row r="106" spans="2:21" x14ac:dyDescent="0.2">
      <c r="C106" s="15"/>
    </row>
  </sheetData>
  <conditionalFormatting sqref="D9:Q95">
    <cfRule type="expression" dxfId="2" priority="2">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15EFDC27-3A8A-4AA5-B2DC-115A4EF1B7D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B11:B95</xm:sqref>
        </x14:conditionalFormatting>
        <x14:conditionalFormatting xmlns:xm="http://schemas.microsoft.com/office/excel/2006/main">
          <x14:cfRule type="iconSet" priority="3" id="{8C4B9117-83C7-4015-BA46-2AE459F264A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2"/>
  </sheetPr>
  <dimension ref="A2:U110"/>
  <sheetViews>
    <sheetView showGridLines="0" zoomScale="64" zoomScaleNormal="64" workbookViewId="0">
      <pane ySplit="8" topLeftCell="A9" activePane="bottomLeft" state="frozen"/>
      <selection pane="bottomLeft" activeCell="T19" sqref="T19"/>
    </sheetView>
  </sheetViews>
  <sheetFormatPr baseColWidth="10" defaultColWidth="9.1640625" defaultRowHeight="15" x14ac:dyDescent="0.2"/>
  <cols>
    <col min="1" max="1" width="3" customWidth="1"/>
    <col min="2" max="2" width="2.1640625" style="8" customWidth="1"/>
    <col min="3" max="3" width="29.5" bestFit="1" customWidth="1"/>
    <col min="4" max="7" width="12.33203125" customWidth="1"/>
    <col min="8" max="8" width="14.1640625" customWidth="1"/>
    <col min="9" max="9" width="13.1640625" customWidth="1"/>
    <col min="10" max="10" width="13" customWidth="1"/>
    <col min="11" max="11" width="14.33203125" customWidth="1"/>
    <col min="12" max="16" width="13.33203125" customWidth="1"/>
    <col min="17" max="17" width="14.6640625" customWidth="1"/>
    <col min="18" max="18" width="13.6640625" bestFit="1" customWidth="1"/>
  </cols>
  <sheetData>
    <row r="2" spans="1:19" ht="21" x14ac:dyDescent="0.25">
      <c r="A2" s="55"/>
      <c r="B2" s="101"/>
      <c r="C2" s="1" t="s">
        <v>24</v>
      </c>
      <c r="J2" s="13" t="s">
        <v>422</v>
      </c>
    </row>
    <row r="3" spans="1:19" x14ac:dyDescent="0.2">
      <c r="B3" s="15"/>
      <c r="C3" s="15"/>
    </row>
    <row r="4" spans="1:19" ht="16.5" customHeight="1" x14ac:dyDescent="0.2">
      <c r="B4"/>
      <c r="C4" s="306" t="s">
        <v>355</v>
      </c>
    </row>
    <row r="5" spans="1:19" ht="18" customHeight="1" x14ac:dyDescent="0.25">
      <c r="B5"/>
      <c r="C5" t="s">
        <v>345</v>
      </c>
      <c r="H5" s="5"/>
      <c r="J5" s="5"/>
      <c r="S5" s="5"/>
    </row>
    <row r="6" spans="1:19" x14ac:dyDescent="0.2">
      <c r="B6"/>
      <c r="C6" t="s">
        <v>351</v>
      </c>
      <c r="D6" s="4"/>
    </row>
    <row r="8" spans="1:19" x14ac:dyDescent="0.2">
      <c r="B8" s="35"/>
      <c r="C8" s="33"/>
      <c r="D8" s="100">
        <v>2012</v>
      </c>
      <c r="E8" s="100">
        <v>2013</v>
      </c>
      <c r="F8" s="98">
        <v>2014</v>
      </c>
      <c r="G8" s="100">
        <v>2015</v>
      </c>
      <c r="H8" s="100">
        <v>2016</v>
      </c>
      <c r="I8" s="100">
        <v>2017</v>
      </c>
      <c r="J8" s="100">
        <v>2018</v>
      </c>
      <c r="K8" s="98">
        <v>2019</v>
      </c>
      <c r="L8" s="98">
        <v>2020</v>
      </c>
      <c r="M8" s="100">
        <v>2021</v>
      </c>
      <c r="N8" s="98">
        <v>2022</v>
      </c>
      <c r="O8" s="98">
        <v>2023</v>
      </c>
      <c r="P8" s="98">
        <v>2024</v>
      </c>
      <c r="Q8" s="98">
        <v>2025</v>
      </c>
    </row>
    <row r="9" spans="1:19" x14ac:dyDescent="0.2">
      <c r="B9" s="75"/>
      <c r="C9" s="172" t="s">
        <v>36</v>
      </c>
      <c r="D9" s="366">
        <v>1400</v>
      </c>
      <c r="E9" s="366">
        <v>1500</v>
      </c>
      <c r="F9" s="366">
        <v>1600</v>
      </c>
      <c r="G9" s="366">
        <v>1700</v>
      </c>
      <c r="H9" s="366">
        <v>1900</v>
      </c>
      <c r="I9" s="366">
        <v>2000</v>
      </c>
      <c r="J9" s="366">
        <v>2100</v>
      </c>
      <c r="K9" s="366">
        <v>2200</v>
      </c>
      <c r="L9" s="366">
        <v>2400</v>
      </c>
      <c r="M9" s="366">
        <v>2500</v>
      </c>
      <c r="N9" s="366">
        <v>2600</v>
      </c>
      <c r="O9" s="366">
        <v>2800</v>
      </c>
      <c r="P9" s="366">
        <v>2900</v>
      </c>
      <c r="Q9" s="366">
        <v>3100</v>
      </c>
    </row>
    <row r="10" spans="1:19" x14ac:dyDescent="0.2">
      <c r="B10" s="75"/>
      <c r="C10" s="12" t="s">
        <v>40</v>
      </c>
      <c r="D10" s="369">
        <v>500</v>
      </c>
      <c r="E10" s="369">
        <v>510</v>
      </c>
      <c r="F10" s="369">
        <v>510</v>
      </c>
      <c r="G10" s="369">
        <v>520</v>
      </c>
      <c r="H10" s="369">
        <v>520</v>
      </c>
      <c r="I10" s="369">
        <v>520</v>
      </c>
      <c r="J10" s="369">
        <v>520</v>
      </c>
      <c r="K10" s="369">
        <v>520</v>
      </c>
      <c r="L10" s="369">
        <v>530</v>
      </c>
      <c r="M10" s="369">
        <v>530</v>
      </c>
      <c r="N10" s="369">
        <v>530</v>
      </c>
      <c r="O10" s="370">
        <v>530</v>
      </c>
      <c r="P10" s="370">
        <v>530</v>
      </c>
      <c r="Q10" s="367">
        <v>540</v>
      </c>
    </row>
    <row r="11" spans="1:19" x14ac:dyDescent="0.2">
      <c r="B11" s="75"/>
      <c r="C11" s="12" t="s">
        <v>44</v>
      </c>
      <c r="D11" s="366">
        <v>320</v>
      </c>
      <c r="E11" s="366">
        <v>340</v>
      </c>
      <c r="F11" s="366">
        <v>360</v>
      </c>
      <c r="G11" s="366">
        <v>380</v>
      </c>
      <c r="H11" s="366">
        <v>410</v>
      </c>
      <c r="I11" s="366">
        <v>440</v>
      </c>
      <c r="J11" s="366">
        <v>470</v>
      </c>
      <c r="K11" s="366">
        <v>500</v>
      </c>
      <c r="L11" s="366">
        <v>530</v>
      </c>
      <c r="M11" s="366">
        <v>560</v>
      </c>
      <c r="N11" s="366">
        <v>600</v>
      </c>
      <c r="O11" s="368">
        <v>630</v>
      </c>
      <c r="P11" s="368">
        <v>680</v>
      </c>
      <c r="Q11" s="367">
        <v>720</v>
      </c>
    </row>
    <row r="12" spans="1:19" x14ac:dyDescent="0.2">
      <c r="B12" s="75"/>
      <c r="C12" s="12" t="s">
        <v>48</v>
      </c>
      <c r="D12" s="366">
        <v>6400</v>
      </c>
      <c r="E12" s="366">
        <v>6600</v>
      </c>
      <c r="F12" s="366">
        <v>6700</v>
      </c>
      <c r="G12" s="366">
        <v>6800</v>
      </c>
      <c r="H12" s="366">
        <v>6800</v>
      </c>
      <c r="I12" s="366">
        <v>6800</v>
      </c>
      <c r="J12" s="366">
        <v>6900</v>
      </c>
      <c r="K12" s="366">
        <v>7100</v>
      </c>
      <c r="L12" s="366">
        <v>7300</v>
      </c>
      <c r="M12" s="366">
        <v>7500</v>
      </c>
      <c r="N12" s="366">
        <v>7700</v>
      </c>
      <c r="O12" s="368">
        <v>7900</v>
      </c>
      <c r="P12" s="368">
        <v>8100</v>
      </c>
      <c r="Q12" s="367">
        <v>8300</v>
      </c>
    </row>
    <row r="13" spans="1:19" x14ac:dyDescent="0.2">
      <c r="B13" s="75"/>
      <c r="C13" s="12" t="s">
        <v>50</v>
      </c>
      <c r="D13" s="366" t="s">
        <v>356</v>
      </c>
      <c r="E13" s="366" t="s">
        <v>356</v>
      </c>
      <c r="F13" s="366" t="s">
        <v>356</v>
      </c>
      <c r="G13" s="366" t="s">
        <v>356</v>
      </c>
      <c r="H13" s="366" t="s">
        <v>356</v>
      </c>
      <c r="I13" s="366" t="s">
        <v>356</v>
      </c>
      <c r="J13" s="366" t="s">
        <v>356</v>
      </c>
      <c r="K13" s="366" t="s">
        <v>356</v>
      </c>
      <c r="L13" s="366" t="s">
        <v>356</v>
      </c>
      <c r="M13" s="366" t="s">
        <v>356</v>
      </c>
      <c r="N13" s="366" t="s">
        <v>356</v>
      </c>
      <c r="O13" s="368" t="s">
        <v>356</v>
      </c>
      <c r="P13" s="368" t="s">
        <v>356</v>
      </c>
      <c r="Q13" s="367" t="s">
        <v>356</v>
      </c>
    </row>
    <row r="14" spans="1:19" x14ac:dyDescent="0.2">
      <c r="B14" s="75"/>
      <c r="C14" s="12" t="s">
        <v>52</v>
      </c>
      <c r="D14" s="366">
        <v>290</v>
      </c>
      <c r="E14" s="366">
        <v>310</v>
      </c>
      <c r="F14" s="366">
        <v>340</v>
      </c>
      <c r="G14" s="366">
        <v>360</v>
      </c>
      <c r="H14" s="366">
        <v>390</v>
      </c>
      <c r="I14" s="366">
        <v>410</v>
      </c>
      <c r="J14" s="366">
        <v>450</v>
      </c>
      <c r="K14" s="366">
        <v>490</v>
      </c>
      <c r="L14" s="366">
        <v>540</v>
      </c>
      <c r="M14" s="366">
        <v>600</v>
      </c>
      <c r="N14" s="366">
        <v>650</v>
      </c>
      <c r="O14" s="368">
        <v>700</v>
      </c>
      <c r="P14" s="368">
        <v>760</v>
      </c>
      <c r="Q14" s="367">
        <v>810</v>
      </c>
    </row>
    <row r="15" spans="1:19" x14ac:dyDescent="0.2">
      <c r="B15" s="75"/>
      <c r="C15" s="12" t="s">
        <v>54</v>
      </c>
      <c r="D15" s="366" t="s">
        <v>356</v>
      </c>
      <c r="E15" s="366" t="s">
        <v>356</v>
      </c>
      <c r="F15" s="366" t="s">
        <v>356</v>
      </c>
      <c r="G15" s="366" t="s">
        <v>356</v>
      </c>
      <c r="H15" s="366" t="s">
        <v>356</v>
      </c>
      <c r="I15" s="366" t="s">
        <v>356</v>
      </c>
      <c r="J15" s="366" t="s">
        <v>356</v>
      </c>
      <c r="K15" s="366" t="s">
        <v>356</v>
      </c>
      <c r="L15" s="366">
        <v>10</v>
      </c>
      <c r="M15" s="366">
        <v>10</v>
      </c>
      <c r="N15" s="366">
        <v>10</v>
      </c>
      <c r="O15" s="368">
        <v>10</v>
      </c>
      <c r="P15" s="368">
        <v>10</v>
      </c>
      <c r="Q15" s="367">
        <v>10</v>
      </c>
    </row>
    <row r="16" spans="1:19" x14ac:dyDescent="0.2">
      <c r="B16" s="75"/>
      <c r="C16" s="58" t="s">
        <v>55</v>
      </c>
      <c r="D16" s="366">
        <v>210</v>
      </c>
      <c r="E16" s="366">
        <v>220</v>
      </c>
      <c r="F16" s="366">
        <v>230</v>
      </c>
      <c r="G16" s="366">
        <v>240</v>
      </c>
      <c r="H16" s="366">
        <v>250</v>
      </c>
      <c r="I16" s="366">
        <v>260</v>
      </c>
      <c r="J16" s="366">
        <v>270</v>
      </c>
      <c r="K16" s="366">
        <v>280</v>
      </c>
      <c r="L16" s="366">
        <v>290</v>
      </c>
      <c r="M16" s="366">
        <v>300</v>
      </c>
      <c r="N16" s="366">
        <v>320</v>
      </c>
      <c r="O16" s="368">
        <v>330</v>
      </c>
      <c r="P16" s="368">
        <v>340</v>
      </c>
      <c r="Q16" s="367">
        <v>350</v>
      </c>
    </row>
    <row r="17" spans="2:17" x14ac:dyDescent="0.2">
      <c r="B17" s="75"/>
      <c r="C17" s="58" t="s">
        <v>56</v>
      </c>
      <c r="D17" s="366">
        <v>100</v>
      </c>
      <c r="E17" s="366">
        <v>100</v>
      </c>
      <c r="F17" s="366">
        <v>110</v>
      </c>
      <c r="G17" s="366">
        <v>110</v>
      </c>
      <c r="H17" s="366">
        <v>110</v>
      </c>
      <c r="I17" s="366">
        <v>110</v>
      </c>
      <c r="J17" s="366">
        <v>120</v>
      </c>
      <c r="K17" s="366">
        <v>120</v>
      </c>
      <c r="L17" s="366">
        <v>120</v>
      </c>
      <c r="M17" s="366">
        <v>130</v>
      </c>
      <c r="N17" s="366">
        <v>130</v>
      </c>
      <c r="O17" s="368">
        <v>130</v>
      </c>
      <c r="P17" s="368">
        <v>140</v>
      </c>
      <c r="Q17" s="367">
        <v>140</v>
      </c>
    </row>
    <row r="18" spans="2:17" x14ac:dyDescent="0.2">
      <c r="B18" s="75"/>
      <c r="C18" s="58" t="s">
        <v>57</v>
      </c>
      <c r="D18" s="366">
        <v>450</v>
      </c>
      <c r="E18" s="366">
        <v>500</v>
      </c>
      <c r="F18" s="366">
        <v>560</v>
      </c>
      <c r="G18" s="366">
        <v>610</v>
      </c>
      <c r="H18" s="366">
        <v>660</v>
      </c>
      <c r="I18" s="366">
        <v>720</v>
      </c>
      <c r="J18" s="366">
        <v>780</v>
      </c>
      <c r="K18" s="366">
        <v>850</v>
      </c>
      <c r="L18" s="366">
        <v>930</v>
      </c>
      <c r="M18" s="366">
        <v>1000</v>
      </c>
      <c r="N18" s="366">
        <v>1000</v>
      </c>
      <c r="O18" s="368">
        <v>1000</v>
      </c>
      <c r="P18" s="368">
        <v>1100</v>
      </c>
      <c r="Q18" s="367">
        <v>1100</v>
      </c>
    </row>
    <row r="19" spans="2:17" x14ac:dyDescent="0.2">
      <c r="B19" s="75"/>
      <c r="C19" s="58" t="s">
        <v>59</v>
      </c>
      <c r="D19" s="366">
        <v>350</v>
      </c>
      <c r="E19" s="366">
        <v>380</v>
      </c>
      <c r="F19" s="366">
        <v>410</v>
      </c>
      <c r="G19" s="366">
        <v>430</v>
      </c>
      <c r="H19" s="366">
        <v>450</v>
      </c>
      <c r="I19" s="366">
        <v>480</v>
      </c>
      <c r="J19" s="366">
        <v>520</v>
      </c>
      <c r="K19" s="366">
        <v>560</v>
      </c>
      <c r="L19" s="366">
        <v>610</v>
      </c>
      <c r="M19" s="366">
        <v>660</v>
      </c>
      <c r="N19" s="366">
        <v>700</v>
      </c>
      <c r="O19" s="368">
        <v>750</v>
      </c>
      <c r="P19" s="368">
        <v>810</v>
      </c>
      <c r="Q19" s="367">
        <v>860</v>
      </c>
    </row>
    <row r="20" spans="2:17" x14ac:dyDescent="0.2">
      <c r="B20" s="75"/>
      <c r="C20" s="58" t="s">
        <v>60</v>
      </c>
      <c r="D20" s="366" t="s">
        <v>356</v>
      </c>
      <c r="E20" s="366" t="s">
        <v>356</v>
      </c>
      <c r="F20" s="366" t="s">
        <v>356</v>
      </c>
      <c r="G20" s="366" t="s">
        <v>356</v>
      </c>
      <c r="H20" s="366" t="s">
        <v>356</v>
      </c>
      <c r="I20" s="366" t="s">
        <v>356</v>
      </c>
      <c r="J20" s="366" t="s">
        <v>356</v>
      </c>
      <c r="K20" s="366" t="s">
        <v>356</v>
      </c>
      <c r="L20" s="366" t="s">
        <v>356</v>
      </c>
      <c r="M20" s="366" t="s">
        <v>356</v>
      </c>
      <c r="N20" s="366" t="s">
        <v>356</v>
      </c>
      <c r="O20" s="368" t="s">
        <v>356</v>
      </c>
      <c r="P20" s="368" t="s">
        <v>356</v>
      </c>
      <c r="Q20" s="367" t="s">
        <v>356</v>
      </c>
    </row>
    <row r="21" spans="2:17" x14ac:dyDescent="0.2">
      <c r="B21" s="75"/>
      <c r="C21" s="58" t="s">
        <v>61</v>
      </c>
      <c r="D21" s="366">
        <v>190</v>
      </c>
      <c r="E21" s="366">
        <v>200</v>
      </c>
      <c r="F21" s="366">
        <v>210</v>
      </c>
      <c r="G21" s="366">
        <v>220</v>
      </c>
      <c r="H21" s="366">
        <v>220</v>
      </c>
      <c r="I21" s="366">
        <v>230</v>
      </c>
      <c r="J21" s="366">
        <v>240</v>
      </c>
      <c r="K21" s="366">
        <v>250</v>
      </c>
      <c r="L21" s="366">
        <v>260</v>
      </c>
      <c r="M21" s="366">
        <v>270</v>
      </c>
      <c r="N21" s="366">
        <v>280</v>
      </c>
      <c r="O21" s="368">
        <v>290</v>
      </c>
      <c r="P21" s="368">
        <v>300</v>
      </c>
      <c r="Q21" s="367">
        <v>310</v>
      </c>
    </row>
    <row r="22" spans="2:17" x14ac:dyDescent="0.2">
      <c r="B22" s="75"/>
      <c r="C22" s="58" t="s">
        <v>63</v>
      </c>
      <c r="D22" s="366">
        <v>530</v>
      </c>
      <c r="E22" s="366">
        <v>560</v>
      </c>
      <c r="F22" s="366">
        <v>590</v>
      </c>
      <c r="G22" s="366">
        <v>610</v>
      </c>
      <c r="H22" s="366">
        <v>630</v>
      </c>
      <c r="I22" s="366">
        <v>640</v>
      </c>
      <c r="J22" s="366">
        <v>660</v>
      </c>
      <c r="K22" s="366">
        <v>700</v>
      </c>
      <c r="L22" s="366">
        <v>740</v>
      </c>
      <c r="M22" s="366">
        <v>790</v>
      </c>
      <c r="N22" s="366">
        <v>840</v>
      </c>
      <c r="O22" s="368">
        <v>900</v>
      </c>
      <c r="P22" s="368">
        <v>950</v>
      </c>
      <c r="Q22" s="367">
        <v>1000</v>
      </c>
    </row>
    <row r="23" spans="2:17" x14ac:dyDescent="0.2">
      <c r="B23" s="75"/>
      <c r="C23" s="58" t="s">
        <v>64</v>
      </c>
      <c r="D23" s="366">
        <v>170</v>
      </c>
      <c r="E23" s="366">
        <v>170</v>
      </c>
      <c r="F23" s="366">
        <v>170</v>
      </c>
      <c r="G23" s="366">
        <v>180</v>
      </c>
      <c r="H23" s="366">
        <v>190</v>
      </c>
      <c r="I23" s="366">
        <v>200</v>
      </c>
      <c r="J23" s="366">
        <v>210</v>
      </c>
      <c r="K23" s="366">
        <v>220</v>
      </c>
      <c r="L23" s="366">
        <v>240</v>
      </c>
      <c r="M23" s="366">
        <v>250</v>
      </c>
      <c r="N23" s="366">
        <v>260</v>
      </c>
      <c r="O23" s="368">
        <v>280</v>
      </c>
      <c r="P23" s="368">
        <v>300</v>
      </c>
      <c r="Q23" s="367">
        <v>320</v>
      </c>
    </row>
    <row r="24" spans="2:17" x14ac:dyDescent="0.2">
      <c r="B24" s="75"/>
      <c r="C24" s="58" t="s">
        <v>65</v>
      </c>
      <c r="D24" s="366">
        <v>200</v>
      </c>
      <c r="E24" s="366">
        <v>230</v>
      </c>
      <c r="F24" s="366">
        <v>260</v>
      </c>
      <c r="G24" s="366">
        <v>290</v>
      </c>
      <c r="H24" s="366">
        <v>320</v>
      </c>
      <c r="I24" s="366">
        <v>350</v>
      </c>
      <c r="J24" s="366">
        <v>380</v>
      </c>
      <c r="K24" s="366">
        <v>420</v>
      </c>
      <c r="L24" s="366">
        <v>460</v>
      </c>
      <c r="M24" s="366">
        <v>500</v>
      </c>
      <c r="N24" s="366">
        <v>550</v>
      </c>
      <c r="O24" s="368">
        <v>620</v>
      </c>
      <c r="P24" s="368">
        <v>700</v>
      </c>
      <c r="Q24" s="367">
        <v>770</v>
      </c>
    </row>
    <row r="25" spans="2:17" x14ac:dyDescent="0.2">
      <c r="B25" s="75"/>
      <c r="C25" s="58" t="s">
        <v>66</v>
      </c>
      <c r="D25" s="366" t="s">
        <v>356</v>
      </c>
      <c r="E25" s="366" t="s">
        <v>356</v>
      </c>
      <c r="F25" s="366" t="s">
        <v>356</v>
      </c>
      <c r="G25" s="366" t="s">
        <v>356</v>
      </c>
      <c r="H25" s="366" t="s">
        <v>356</v>
      </c>
      <c r="I25" s="366" t="s">
        <v>356</v>
      </c>
      <c r="J25" s="366" t="s">
        <v>356</v>
      </c>
      <c r="K25" s="366">
        <v>10</v>
      </c>
      <c r="L25" s="366">
        <v>10</v>
      </c>
      <c r="M25" s="366">
        <v>10</v>
      </c>
      <c r="N25" s="366">
        <v>10</v>
      </c>
      <c r="O25" s="368">
        <v>10</v>
      </c>
      <c r="P25" s="368">
        <v>10</v>
      </c>
      <c r="Q25" s="367">
        <v>10</v>
      </c>
    </row>
    <row r="26" spans="2:17" x14ac:dyDescent="0.2">
      <c r="B26" s="75"/>
      <c r="C26" s="58" t="s">
        <v>67</v>
      </c>
      <c r="D26" s="366">
        <v>140</v>
      </c>
      <c r="E26" s="366">
        <v>150</v>
      </c>
      <c r="F26" s="366">
        <v>150</v>
      </c>
      <c r="G26" s="366">
        <v>160</v>
      </c>
      <c r="H26" s="366">
        <v>170</v>
      </c>
      <c r="I26" s="366">
        <v>180</v>
      </c>
      <c r="J26" s="366">
        <v>190</v>
      </c>
      <c r="K26" s="366">
        <v>200</v>
      </c>
      <c r="L26" s="366">
        <v>210</v>
      </c>
      <c r="M26" s="366">
        <v>220</v>
      </c>
      <c r="N26" s="366">
        <v>230</v>
      </c>
      <c r="O26" s="368">
        <v>240</v>
      </c>
      <c r="P26" s="368">
        <v>250</v>
      </c>
      <c r="Q26" s="367">
        <v>260</v>
      </c>
    </row>
    <row r="27" spans="2:17" x14ac:dyDescent="0.2">
      <c r="B27" s="75"/>
      <c r="C27" s="58" t="s">
        <v>68</v>
      </c>
      <c r="D27" s="366">
        <v>730</v>
      </c>
      <c r="E27" s="366">
        <v>770</v>
      </c>
      <c r="F27" s="366">
        <v>820</v>
      </c>
      <c r="G27" s="366">
        <v>870</v>
      </c>
      <c r="H27" s="366">
        <v>930</v>
      </c>
      <c r="I27" s="366">
        <v>1000</v>
      </c>
      <c r="J27" s="366">
        <v>1000</v>
      </c>
      <c r="K27" s="366">
        <v>1100</v>
      </c>
      <c r="L27" s="366">
        <v>1100</v>
      </c>
      <c r="M27" s="366">
        <v>1200</v>
      </c>
      <c r="N27" s="366">
        <v>1300</v>
      </c>
      <c r="O27" s="368">
        <v>1400</v>
      </c>
      <c r="P27" s="368">
        <v>1500</v>
      </c>
      <c r="Q27" s="367">
        <v>1600</v>
      </c>
    </row>
    <row r="28" spans="2:17" x14ac:dyDescent="0.2">
      <c r="B28" s="75"/>
      <c r="C28" s="58" t="s">
        <v>69</v>
      </c>
      <c r="D28" s="366">
        <v>10</v>
      </c>
      <c r="E28" s="366">
        <v>10</v>
      </c>
      <c r="F28" s="366">
        <v>10</v>
      </c>
      <c r="G28" s="366">
        <v>10</v>
      </c>
      <c r="H28" s="366">
        <v>10</v>
      </c>
      <c r="I28" s="366">
        <v>10</v>
      </c>
      <c r="J28" s="366">
        <v>10</v>
      </c>
      <c r="K28" s="366">
        <v>10</v>
      </c>
      <c r="L28" s="366">
        <v>10</v>
      </c>
      <c r="M28" s="366">
        <v>20</v>
      </c>
      <c r="N28" s="366">
        <v>20</v>
      </c>
      <c r="O28" s="368">
        <v>20</v>
      </c>
      <c r="P28" s="368">
        <v>20</v>
      </c>
      <c r="Q28" s="367">
        <v>20</v>
      </c>
    </row>
    <row r="29" spans="2:17" x14ac:dyDescent="0.2">
      <c r="B29" s="75"/>
      <c r="C29" s="58" t="s">
        <v>70</v>
      </c>
      <c r="D29" s="366">
        <v>200</v>
      </c>
      <c r="E29" s="366">
        <v>200</v>
      </c>
      <c r="F29" s="366">
        <v>200</v>
      </c>
      <c r="G29" s="366">
        <v>200</v>
      </c>
      <c r="H29" s="366">
        <v>200</v>
      </c>
      <c r="I29" s="366">
        <v>210</v>
      </c>
      <c r="J29" s="366">
        <v>200</v>
      </c>
      <c r="K29" s="366">
        <v>200</v>
      </c>
      <c r="L29" s="366">
        <v>200</v>
      </c>
      <c r="M29" s="366">
        <v>200</v>
      </c>
      <c r="N29" s="366">
        <v>200</v>
      </c>
      <c r="O29" s="368">
        <v>200</v>
      </c>
      <c r="P29" s="368">
        <v>200</v>
      </c>
      <c r="Q29" s="367">
        <v>200</v>
      </c>
    </row>
    <row r="30" spans="2:17" x14ac:dyDescent="0.2">
      <c r="B30" s="75"/>
      <c r="C30" s="58" t="s">
        <v>71</v>
      </c>
      <c r="D30" s="366">
        <v>1300</v>
      </c>
      <c r="E30" s="366">
        <v>1400</v>
      </c>
      <c r="F30" s="366">
        <v>1500</v>
      </c>
      <c r="G30" s="366">
        <v>1600</v>
      </c>
      <c r="H30" s="366">
        <v>1700</v>
      </c>
      <c r="I30" s="366">
        <v>1900</v>
      </c>
      <c r="J30" s="366">
        <v>2000</v>
      </c>
      <c r="K30" s="366">
        <v>2100</v>
      </c>
      <c r="L30" s="366">
        <v>2100</v>
      </c>
      <c r="M30" s="366">
        <v>2200</v>
      </c>
      <c r="N30" s="366">
        <v>2300</v>
      </c>
      <c r="O30" s="368">
        <v>2400</v>
      </c>
      <c r="P30" s="368">
        <v>2600</v>
      </c>
      <c r="Q30" s="367">
        <v>2800</v>
      </c>
    </row>
    <row r="31" spans="2:17" x14ac:dyDescent="0.2">
      <c r="B31" s="75"/>
      <c r="C31" s="58" t="s">
        <v>72</v>
      </c>
      <c r="D31" s="366">
        <v>540</v>
      </c>
      <c r="E31" s="366">
        <v>550</v>
      </c>
      <c r="F31" s="366">
        <v>560</v>
      </c>
      <c r="G31" s="366">
        <v>570</v>
      </c>
      <c r="H31" s="366">
        <v>590</v>
      </c>
      <c r="I31" s="366">
        <v>600</v>
      </c>
      <c r="J31" s="366">
        <v>610</v>
      </c>
      <c r="K31" s="366">
        <v>630</v>
      </c>
      <c r="L31" s="366">
        <v>640</v>
      </c>
      <c r="M31" s="366">
        <v>650</v>
      </c>
      <c r="N31" s="366">
        <v>670</v>
      </c>
      <c r="O31" s="368">
        <v>680</v>
      </c>
      <c r="P31" s="368">
        <v>700</v>
      </c>
      <c r="Q31" s="367">
        <v>710</v>
      </c>
    </row>
    <row r="32" spans="2:17" x14ac:dyDescent="0.2">
      <c r="B32" s="75"/>
      <c r="C32" s="58" t="s">
        <v>73</v>
      </c>
      <c r="D32" s="366">
        <v>60</v>
      </c>
      <c r="E32" s="366">
        <v>60</v>
      </c>
      <c r="F32" s="366">
        <v>60</v>
      </c>
      <c r="G32" s="366">
        <v>60</v>
      </c>
      <c r="H32" s="366">
        <v>60</v>
      </c>
      <c r="I32" s="366">
        <v>60</v>
      </c>
      <c r="J32" s="366">
        <v>60</v>
      </c>
      <c r="K32" s="366">
        <v>60</v>
      </c>
      <c r="L32" s="366">
        <v>60</v>
      </c>
      <c r="M32" s="366">
        <v>60</v>
      </c>
      <c r="N32" s="366">
        <v>60</v>
      </c>
      <c r="O32" s="368">
        <v>60</v>
      </c>
      <c r="P32" s="368">
        <v>70</v>
      </c>
      <c r="Q32" s="367">
        <v>70</v>
      </c>
    </row>
    <row r="33" spans="2:17" x14ac:dyDescent="0.2">
      <c r="B33" s="75"/>
      <c r="C33" s="58" t="s">
        <v>74</v>
      </c>
      <c r="D33" s="366">
        <v>30</v>
      </c>
      <c r="E33" s="366">
        <v>40</v>
      </c>
      <c r="F33" s="366">
        <v>40</v>
      </c>
      <c r="G33" s="366">
        <v>40</v>
      </c>
      <c r="H33" s="366">
        <v>40</v>
      </c>
      <c r="I33" s="366">
        <v>50</v>
      </c>
      <c r="J33" s="366">
        <v>50</v>
      </c>
      <c r="K33" s="366">
        <v>50</v>
      </c>
      <c r="L33" s="366">
        <v>60</v>
      </c>
      <c r="M33" s="366">
        <v>60</v>
      </c>
      <c r="N33" s="366">
        <v>70</v>
      </c>
      <c r="O33" s="368">
        <v>70</v>
      </c>
      <c r="P33" s="368">
        <v>80</v>
      </c>
      <c r="Q33" s="367">
        <v>80</v>
      </c>
    </row>
    <row r="34" spans="2:17" x14ac:dyDescent="0.2">
      <c r="B34" s="75"/>
      <c r="C34" s="58" t="s">
        <v>75</v>
      </c>
      <c r="D34" s="366">
        <v>30</v>
      </c>
      <c r="E34" s="366">
        <v>40</v>
      </c>
      <c r="F34" s="366">
        <v>40</v>
      </c>
      <c r="G34" s="366">
        <v>40</v>
      </c>
      <c r="H34" s="366">
        <v>40</v>
      </c>
      <c r="I34" s="366">
        <v>40</v>
      </c>
      <c r="J34" s="366">
        <v>40</v>
      </c>
      <c r="K34" s="366">
        <v>40</v>
      </c>
      <c r="L34" s="366">
        <v>40</v>
      </c>
      <c r="M34" s="366">
        <v>40</v>
      </c>
      <c r="N34" s="366">
        <v>40</v>
      </c>
      <c r="O34" s="368">
        <v>40</v>
      </c>
      <c r="P34" s="368">
        <v>40</v>
      </c>
      <c r="Q34" s="367">
        <v>40</v>
      </c>
    </row>
    <row r="35" spans="2:17" x14ac:dyDescent="0.2">
      <c r="B35" s="75"/>
      <c r="C35" s="58" t="s">
        <v>76</v>
      </c>
      <c r="D35" s="366">
        <v>2800</v>
      </c>
      <c r="E35" s="366">
        <v>3100</v>
      </c>
      <c r="F35" s="366">
        <v>3400</v>
      </c>
      <c r="G35" s="366">
        <v>3700</v>
      </c>
      <c r="H35" s="366">
        <v>4000</v>
      </c>
      <c r="I35" s="366">
        <v>4300</v>
      </c>
      <c r="J35" s="366">
        <v>4600</v>
      </c>
      <c r="K35" s="366">
        <v>4900</v>
      </c>
      <c r="L35" s="366">
        <v>5200</v>
      </c>
      <c r="M35" s="366">
        <v>5400</v>
      </c>
      <c r="N35" s="366">
        <v>5800</v>
      </c>
      <c r="O35" s="368">
        <v>6100</v>
      </c>
      <c r="P35" s="368">
        <v>6400</v>
      </c>
      <c r="Q35" s="367">
        <v>6800</v>
      </c>
    </row>
    <row r="36" spans="2:17" x14ac:dyDescent="0.2">
      <c r="B36" s="75"/>
      <c r="C36" s="58" t="s">
        <v>392</v>
      </c>
      <c r="D36" s="366" t="s">
        <v>356</v>
      </c>
      <c r="E36" s="366" t="s">
        <v>356</v>
      </c>
      <c r="F36" s="366" t="s">
        <v>356</v>
      </c>
      <c r="G36" s="366" t="s">
        <v>356</v>
      </c>
      <c r="H36" s="366" t="s">
        <v>356</v>
      </c>
      <c r="I36" s="366" t="s">
        <v>356</v>
      </c>
      <c r="J36" s="366" t="s">
        <v>356</v>
      </c>
      <c r="K36" s="366" t="s">
        <v>356</v>
      </c>
      <c r="L36" s="366" t="s">
        <v>356</v>
      </c>
      <c r="M36" s="366" t="s">
        <v>356</v>
      </c>
      <c r="N36" s="366">
        <v>10</v>
      </c>
      <c r="O36" s="368">
        <v>10</v>
      </c>
      <c r="P36" s="368">
        <v>10</v>
      </c>
      <c r="Q36" s="367">
        <v>10</v>
      </c>
    </row>
    <row r="37" spans="2:17" x14ac:dyDescent="0.2">
      <c r="B37" s="75"/>
      <c r="C37" s="58" t="s">
        <v>77</v>
      </c>
      <c r="D37" s="366">
        <v>40</v>
      </c>
      <c r="E37" s="366">
        <v>40</v>
      </c>
      <c r="F37" s="366">
        <v>40</v>
      </c>
      <c r="G37" s="366">
        <v>50</v>
      </c>
      <c r="H37" s="366">
        <v>50</v>
      </c>
      <c r="I37" s="366">
        <v>50</v>
      </c>
      <c r="J37" s="366">
        <v>60</v>
      </c>
      <c r="K37" s="366">
        <v>60</v>
      </c>
      <c r="L37" s="366">
        <v>70</v>
      </c>
      <c r="M37" s="366">
        <v>70</v>
      </c>
      <c r="N37" s="366">
        <v>80</v>
      </c>
      <c r="O37" s="368">
        <v>80</v>
      </c>
      <c r="P37" s="368">
        <v>90</v>
      </c>
      <c r="Q37" s="367">
        <v>100</v>
      </c>
    </row>
    <row r="38" spans="2:17" x14ac:dyDescent="0.2">
      <c r="B38" s="75"/>
      <c r="C38" s="58" t="s">
        <v>78</v>
      </c>
      <c r="D38" s="366">
        <v>630</v>
      </c>
      <c r="E38" s="366">
        <v>670</v>
      </c>
      <c r="F38" s="366">
        <v>710</v>
      </c>
      <c r="G38" s="366">
        <v>750</v>
      </c>
      <c r="H38" s="366">
        <v>780</v>
      </c>
      <c r="I38" s="366">
        <v>820</v>
      </c>
      <c r="J38" s="366">
        <v>880</v>
      </c>
      <c r="K38" s="366">
        <v>930</v>
      </c>
      <c r="L38" s="366">
        <v>970</v>
      </c>
      <c r="M38" s="366">
        <v>1000</v>
      </c>
      <c r="N38" s="366">
        <v>1000</v>
      </c>
      <c r="O38" s="368">
        <v>1100</v>
      </c>
      <c r="P38" s="368">
        <v>1100</v>
      </c>
      <c r="Q38" s="367">
        <v>1200</v>
      </c>
    </row>
    <row r="39" spans="2:17" x14ac:dyDescent="0.2">
      <c r="B39" s="75"/>
      <c r="C39" s="58" t="s">
        <v>79</v>
      </c>
      <c r="D39" s="366">
        <v>220</v>
      </c>
      <c r="E39" s="366">
        <v>240</v>
      </c>
      <c r="F39" s="366">
        <v>250</v>
      </c>
      <c r="G39" s="366">
        <v>270</v>
      </c>
      <c r="H39" s="366">
        <v>290</v>
      </c>
      <c r="I39" s="366">
        <v>320</v>
      </c>
      <c r="J39" s="366">
        <v>370</v>
      </c>
      <c r="K39" s="366">
        <v>410</v>
      </c>
      <c r="L39" s="366">
        <v>450</v>
      </c>
      <c r="M39" s="366">
        <v>510</v>
      </c>
      <c r="N39" s="366">
        <v>580</v>
      </c>
      <c r="O39" s="368">
        <v>650</v>
      </c>
      <c r="P39" s="368">
        <v>700</v>
      </c>
      <c r="Q39" s="367">
        <v>740</v>
      </c>
    </row>
    <row r="40" spans="2:17" x14ac:dyDescent="0.2">
      <c r="B40" s="75"/>
      <c r="C40" s="58" t="s">
        <v>80</v>
      </c>
      <c r="D40" s="366">
        <v>110</v>
      </c>
      <c r="E40" s="366">
        <v>120</v>
      </c>
      <c r="F40" s="366">
        <v>120</v>
      </c>
      <c r="G40" s="366">
        <v>130</v>
      </c>
      <c r="H40" s="366">
        <v>140</v>
      </c>
      <c r="I40" s="366">
        <v>150</v>
      </c>
      <c r="J40" s="366">
        <v>160</v>
      </c>
      <c r="K40" s="366">
        <v>170</v>
      </c>
      <c r="L40" s="366">
        <v>180</v>
      </c>
      <c r="M40" s="366">
        <v>190</v>
      </c>
      <c r="N40" s="366">
        <v>200</v>
      </c>
      <c r="O40" s="368">
        <v>210</v>
      </c>
      <c r="P40" s="368">
        <v>220</v>
      </c>
      <c r="Q40" s="367">
        <v>230</v>
      </c>
    </row>
    <row r="41" spans="2:17" x14ac:dyDescent="0.2">
      <c r="B41" s="75"/>
      <c r="C41" s="58" t="s">
        <v>81</v>
      </c>
      <c r="D41" s="366">
        <v>390</v>
      </c>
      <c r="E41" s="366">
        <v>400</v>
      </c>
      <c r="F41" s="366">
        <v>420</v>
      </c>
      <c r="G41" s="366">
        <v>430</v>
      </c>
      <c r="H41" s="366">
        <v>440</v>
      </c>
      <c r="I41" s="366">
        <v>450</v>
      </c>
      <c r="J41" s="366">
        <v>470</v>
      </c>
      <c r="K41" s="366">
        <v>490</v>
      </c>
      <c r="L41" s="366">
        <v>510</v>
      </c>
      <c r="M41" s="366">
        <v>530</v>
      </c>
      <c r="N41" s="366">
        <v>550</v>
      </c>
      <c r="O41" s="368">
        <v>570</v>
      </c>
      <c r="P41" s="368">
        <v>600</v>
      </c>
      <c r="Q41" s="367">
        <v>620</v>
      </c>
    </row>
    <row r="42" spans="2:17" x14ac:dyDescent="0.2">
      <c r="B42" s="75"/>
      <c r="C42" s="58" t="s">
        <v>82</v>
      </c>
      <c r="D42" s="366">
        <v>110</v>
      </c>
      <c r="E42" s="366">
        <v>110</v>
      </c>
      <c r="F42" s="366">
        <v>120</v>
      </c>
      <c r="G42" s="366">
        <v>120</v>
      </c>
      <c r="H42" s="366">
        <v>130</v>
      </c>
      <c r="I42" s="366">
        <v>130</v>
      </c>
      <c r="J42" s="366">
        <v>130</v>
      </c>
      <c r="K42" s="366">
        <v>140</v>
      </c>
      <c r="L42" s="366">
        <v>140</v>
      </c>
      <c r="M42" s="366">
        <v>150</v>
      </c>
      <c r="N42" s="366">
        <v>150</v>
      </c>
      <c r="O42" s="368">
        <v>160</v>
      </c>
      <c r="P42" s="368">
        <v>160</v>
      </c>
      <c r="Q42" s="367">
        <v>170</v>
      </c>
    </row>
    <row r="43" spans="2:17" x14ac:dyDescent="0.2">
      <c r="B43" s="75"/>
      <c r="C43" s="58" t="s">
        <v>83</v>
      </c>
      <c r="D43" s="366">
        <v>14000</v>
      </c>
      <c r="E43" s="366">
        <v>14000</v>
      </c>
      <c r="F43" s="366">
        <v>15000</v>
      </c>
      <c r="G43" s="366">
        <v>15000</v>
      </c>
      <c r="H43" s="366">
        <v>15000</v>
      </c>
      <c r="I43" s="366">
        <v>16000</v>
      </c>
      <c r="J43" s="366">
        <v>17000</v>
      </c>
      <c r="K43" s="366">
        <v>17000</v>
      </c>
      <c r="L43" s="366">
        <v>18000</v>
      </c>
      <c r="M43" s="366">
        <v>18000</v>
      </c>
      <c r="N43" s="366">
        <v>18000</v>
      </c>
      <c r="O43" s="368">
        <v>18000</v>
      </c>
      <c r="P43" s="368">
        <v>19000</v>
      </c>
      <c r="Q43" s="367">
        <v>19000</v>
      </c>
    </row>
    <row r="44" spans="2:17" x14ac:dyDescent="0.2">
      <c r="B44" s="75"/>
      <c r="C44" s="58" t="s">
        <v>84</v>
      </c>
      <c r="D44" s="366">
        <v>6600</v>
      </c>
      <c r="E44" s="366">
        <v>6700</v>
      </c>
      <c r="F44" s="366">
        <v>6800</v>
      </c>
      <c r="G44" s="366">
        <v>6700</v>
      </c>
      <c r="H44" s="366">
        <v>6700</v>
      </c>
      <c r="I44" s="366">
        <v>6600</v>
      </c>
      <c r="J44" s="366">
        <v>6500</v>
      </c>
      <c r="K44" s="366">
        <v>6300</v>
      </c>
      <c r="L44" s="366">
        <v>6200</v>
      </c>
      <c r="M44" s="366">
        <v>6200</v>
      </c>
      <c r="N44" s="366">
        <v>6200</v>
      </c>
      <c r="O44" s="368">
        <v>6200</v>
      </c>
      <c r="P44" s="368">
        <v>6300</v>
      </c>
      <c r="Q44" s="367">
        <v>6300</v>
      </c>
    </row>
    <row r="45" spans="2:17" x14ac:dyDescent="0.2">
      <c r="B45" s="75"/>
      <c r="C45" s="58" t="s">
        <v>85</v>
      </c>
      <c r="D45" s="366">
        <v>450</v>
      </c>
      <c r="E45" s="366">
        <v>460</v>
      </c>
      <c r="F45" s="366">
        <v>470</v>
      </c>
      <c r="G45" s="366">
        <v>470</v>
      </c>
      <c r="H45" s="366">
        <v>480</v>
      </c>
      <c r="I45" s="366">
        <v>490</v>
      </c>
      <c r="J45" s="366">
        <v>490</v>
      </c>
      <c r="K45" s="366">
        <v>490</v>
      </c>
      <c r="L45" s="366">
        <v>500</v>
      </c>
      <c r="M45" s="366">
        <v>500</v>
      </c>
      <c r="N45" s="366">
        <v>500</v>
      </c>
      <c r="O45" s="368">
        <v>510</v>
      </c>
      <c r="P45" s="368">
        <v>510</v>
      </c>
      <c r="Q45" s="367">
        <v>510</v>
      </c>
    </row>
    <row r="46" spans="2:17" x14ac:dyDescent="0.2">
      <c r="B46" s="75"/>
      <c r="C46" s="58" t="s">
        <v>86</v>
      </c>
      <c r="D46" s="366">
        <v>30</v>
      </c>
      <c r="E46" s="366">
        <v>30</v>
      </c>
      <c r="F46" s="366">
        <v>30</v>
      </c>
      <c r="G46" s="366">
        <v>30</v>
      </c>
      <c r="H46" s="366">
        <v>30</v>
      </c>
      <c r="I46" s="366">
        <v>30</v>
      </c>
      <c r="J46" s="366">
        <v>30</v>
      </c>
      <c r="K46" s="366">
        <v>40</v>
      </c>
      <c r="L46" s="366">
        <v>40</v>
      </c>
      <c r="M46" s="366">
        <v>40</v>
      </c>
      <c r="N46" s="366">
        <v>40</v>
      </c>
      <c r="O46" s="368">
        <v>40</v>
      </c>
      <c r="P46" s="368">
        <v>40</v>
      </c>
      <c r="Q46" s="367">
        <v>40</v>
      </c>
    </row>
    <row r="47" spans="2:17" x14ac:dyDescent="0.2">
      <c r="B47" s="75"/>
      <c r="C47" s="58" t="s">
        <v>87</v>
      </c>
      <c r="D47" s="366">
        <v>4100</v>
      </c>
      <c r="E47" s="366">
        <v>4400</v>
      </c>
      <c r="F47" s="366">
        <v>4700</v>
      </c>
      <c r="G47" s="366">
        <v>5000</v>
      </c>
      <c r="H47" s="366">
        <v>5200</v>
      </c>
      <c r="I47" s="366">
        <v>5400</v>
      </c>
      <c r="J47" s="366">
        <v>5600</v>
      </c>
      <c r="K47" s="366">
        <v>5900</v>
      </c>
      <c r="L47" s="366">
        <v>6100</v>
      </c>
      <c r="M47" s="366">
        <v>6300</v>
      </c>
      <c r="N47" s="366">
        <v>6400</v>
      </c>
      <c r="O47" s="368">
        <v>6700</v>
      </c>
      <c r="P47" s="368">
        <v>7000</v>
      </c>
      <c r="Q47" s="367">
        <v>7300</v>
      </c>
    </row>
    <row r="48" spans="2:17" x14ac:dyDescent="0.2">
      <c r="B48" s="75"/>
      <c r="C48" s="58" t="s">
        <v>88</v>
      </c>
      <c r="D48" s="366" t="s">
        <v>356</v>
      </c>
      <c r="E48" s="366" t="s">
        <v>356</v>
      </c>
      <c r="F48" s="366" t="s">
        <v>356</v>
      </c>
      <c r="G48" s="366" t="s">
        <v>356</v>
      </c>
      <c r="H48" s="366" t="s">
        <v>356</v>
      </c>
      <c r="I48" s="366" t="s">
        <v>356</v>
      </c>
      <c r="J48" s="366" t="s">
        <v>356</v>
      </c>
      <c r="K48" s="366" t="s">
        <v>356</v>
      </c>
      <c r="L48" s="366" t="s">
        <v>356</v>
      </c>
      <c r="M48" s="366" t="s">
        <v>356</v>
      </c>
      <c r="N48" s="366" t="s">
        <v>356</v>
      </c>
      <c r="O48" s="368" t="s">
        <v>356</v>
      </c>
      <c r="P48" s="368" t="s">
        <v>356</v>
      </c>
      <c r="Q48" s="367" t="s">
        <v>356</v>
      </c>
    </row>
    <row r="49" spans="2:17" x14ac:dyDescent="0.2">
      <c r="B49" s="75"/>
      <c r="C49" s="58" t="s">
        <v>89</v>
      </c>
      <c r="D49" s="366">
        <v>190</v>
      </c>
      <c r="E49" s="366">
        <v>190</v>
      </c>
      <c r="F49" s="366">
        <v>190</v>
      </c>
      <c r="G49" s="366">
        <v>190</v>
      </c>
      <c r="H49" s="366">
        <v>190</v>
      </c>
      <c r="I49" s="366">
        <v>200</v>
      </c>
      <c r="J49" s="366">
        <v>200</v>
      </c>
      <c r="K49" s="366">
        <v>210</v>
      </c>
      <c r="L49" s="366">
        <v>210</v>
      </c>
      <c r="M49" s="366">
        <v>220</v>
      </c>
      <c r="N49" s="366">
        <v>220</v>
      </c>
      <c r="O49" s="368">
        <v>230</v>
      </c>
      <c r="P49" s="368">
        <v>230</v>
      </c>
      <c r="Q49" s="367">
        <v>230</v>
      </c>
    </row>
    <row r="50" spans="2:17" x14ac:dyDescent="0.2">
      <c r="B50" s="75"/>
      <c r="C50" s="58" t="s">
        <v>91</v>
      </c>
      <c r="D50" s="366">
        <v>70</v>
      </c>
      <c r="E50" s="366">
        <v>80</v>
      </c>
      <c r="F50" s="366">
        <v>80</v>
      </c>
      <c r="G50" s="366">
        <v>80</v>
      </c>
      <c r="H50" s="366">
        <v>90</v>
      </c>
      <c r="I50" s="366">
        <v>90</v>
      </c>
      <c r="J50" s="366">
        <v>90</v>
      </c>
      <c r="K50" s="366">
        <v>100</v>
      </c>
      <c r="L50" s="366">
        <v>100</v>
      </c>
      <c r="M50" s="366">
        <v>100</v>
      </c>
      <c r="N50" s="366">
        <v>100</v>
      </c>
      <c r="O50" s="368">
        <v>110</v>
      </c>
      <c r="P50" s="368">
        <v>110</v>
      </c>
      <c r="Q50" s="367">
        <v>110</v>
      </c>
    </row>
    <row r="51" spans="2:17" x14ac:dyDescent="0.2">
      <c r="B51" s="75"/>
      <c r="C51" s="58" t="s">
        <v>92</v>
      </c>
      <c r="D51" s="366" t="s">
        <v>356</v>
      </c>
      <c r="E51" s="366">
        <v>10</v>
      </c>
      <c r="F51" s="366">
        <v>10</v>
      </c>
      <c r="G51" s="366">
        <v>10</v>
      </c>
      <c r="H51" s="366">
        <v>10</v>
      </c>
      <c r="I51" s="366">
        <v>10</v>
      </c>
      <c r="J51" s="366">
        <v>10</v>
      </c>
      <c r="K51" s="366">
        <v>10</v>
      </c>
      <c r="L51" s="366" t="s">
        <v>356</v>
      </c>
      <c r="M51" s="366" t="s">
        <v>356</v>
      </c>
      <c r="N51" s="366" t="s">
        <v>356</v>
      </c>
      <c r="O51" s="368" t="s">
        <v>356</v>
      </c>
      <c r="P51" s="368" t="s">
        <v>356</v>
      </c>
      <c r="Q51" s="367" t="s">
        <v>356</v>
      </c>
    </row>
    <row r="52" spans="2:17" x14ac:dyDescent="0.2">
      <c r="B52" s="75"/>
      <c r="C52" s="58" t="s">
        <v>93</v>
      </c>
      <c r="D52" s="366">
        <v>280</v>
      </c>
      <c r="E52" s="366">
        <v>300</v>
      </c>
      <c r="F52" s="366">
        <v>320</v>
      </c>
      <c r="G52" s="366">
        <v>330</v>
      </c>
      <c r="H52" s="366">
        <v>340</v>
      </c>
      <c r="I52" s="366">
        <v>340</v>
      </c>
      <c r="J52" s="366">
        <v>350</v>
      </c>
      <c r="K52" s="366">
        <v>360</v>
      </c>
      <c r="L52" s="366">
        <v>370</v>
      </c>
      <c r="M52" s="366">
        <v>380</v>
      </c>
      <c r="N52" s="366">
        <v>390</v>
      </c>
      <c r="O52" s="368">
        <v>410</v>
      </c>
      <c r="P52" s="368">
        <v>420</v>
      </c>
      <c r="Q52" s="367">
        <v>430</v>
      </c>
    </row>
    <row r="53" spans="2:17" x14ac:dyDescent="0.2">
      <c r="B53" s="75"/>
      <c r="C53" s="58" t="s">
        <v>94</v>
      </c>
      <c r="D53" s="366">
        <v>300</v>
      </c>
      <c r="E53" s="366">
        <v>330</v>
      </c>
      <c r="F53" s="366">
        <v>350</v>
      </c>
      <c r="G53" s="366">
        <v>380</v>
      </c>
      <c r="H53" s="366">
        <v>400</v>
      </c>
      <c r="I53" s="366">
        <v>420</v>
      </c>
      <c r="J53" s="366">
        <v>440</v>
      </c>
      <c r="K53" s="366">
        <v>460</v>
      </c>
      <c r="L53" s="366">
        <v>490</v>
      </c>
      <c r="M53" s="366">
        <v>510</v>
      </c>
      <c r="N53" s="366">
        <v>540</v>
      </c>
      <c r="O53" s="368">
        <v>570</v>
      </c>
      <c r="P53" s="368">
        <v>600</v>
      </c>
      <c r="Q53" s="367">
        <v>630</v>
      </c>
    </row>
    <row r="54" spans="2:17" x14ac:dyDescent="0.2">
      <c r="B54" s="75"/>
      <c r="C54" s="58" t="s">
        <v>95</v>
      </c>
      <c r="D54" s="366">
        <v>2200</v>
      </c>
      <c r="E54" s="366">
        <v>2400</v>
      </c>
      <c r="F54" s="366">
        <v>2600</v>
      </c>
      <c r="G54" s="366">
        <v>2800</v>
      </c>
      <c r="H54" s="366">
        <v>2900</v>
      </c>
      <c r="I54" s="366">
        <v>3100</v>
      </c>
      <c r="J54" s="366">
        <v>3300</v>
      </c>
      <c r="K54" s="366">
        <v>3500</v>
      </c>
      <c r="L54" s="366">
        <v>3600</v>
      </c>
      <c r="M54" s="366">
        <v>3800</v>
      </c>
      <c r="N54" s="366">
        <v>4000</v>
      </c>
      <c r="O54" s="368">
        <v>4300</v>
      </c>
      <c r="P54" s="368">
        <v>4600</v>
      </c>
      <c r="Q54" s="367">
        <v>4800</v>
      </c>
    </row>
    <row r="55" spans="2:17" x14ac:dyDescent="0.2">
      <c r="B55" s="75"/>
      <c r="C55" s="58" t="s">
        <v>96</v>
      </c>
      <c r="D55" s="366">
        <v>950</v>
      </c>
      <c r="E55" s="366">
        <v>1000</v>
      </c>
      <c r="F55" s="366">
        <v>1100</v>
      </c>
      <c r="G55" s="366">
        <v>1200</v>
      </c>
      <c r="H55" s="366">
        <v>1300</v>
      </c>
      <c r="I55" s="366">
        <v>1300</v>
      </c>
      <c r="J55" s="366">
        <v>1400</v>
      </c>
      <c r="K55" s="366">
        <v>1500</v>
      </c>
      <c r="L55" s="366">
        <v>1600</v>
      </c>
      <c r="M55" s="366">
        <v>1600</v>
      </c>
      <c r="N55" s="366">
        <v>1700</v>
      </c>
      <c r="O55" s="368">
        <v>1800</v>
      </c>
      <c r="P55" s="368">
        <v>1900</v>
      </c>
      <c r="Q55" s="367">
        <v>1900</v>
      </c>
    </row>
    <row r="56" spans="2:17" x14ac:dyDescent="0.2">
      <c r="B56" s="75"/>
      <c r="C56" s="58" t="s">
        <v>97</v>
      </c>
      <c r="D56" s="366">
        <v>370</v>
      </c>
      <c r="E56" s="366">
        <v>420</v>
      </c>
      <c r="F56" s="366">
        <v>470</v>
      </c>
      <c r="G56" s="366">
        <v>530</v>
      </c>
      <c r="H56" s="366">
        <v>590</v>
      </c>
      <c r="I56" s="366">
        <v>650</v>
      </c>
      <c r="J56" s="366">
        <v>710</v>
      </c>
      <c r="K56" s="366">
        <v>780</v>
      </c>
      <c r="L56" s="366">
        <v>870</v>
      </c>
      <c r="M56" s="366">
        <v>940</v>
      </c>
      <c r="N56" s="366">
        <v>1000</v>
      </c>
      <c r="O56" s="368">
        <v>1000</v>
      </c>
      <c r="P56" s="368">
        <v>1100</v>
      </c>
      <c r="Q56" s="367">
        <v>1200</v>
      </c>
    </row>
    <row r="57" spans="2:17" x14ac:dyDescent="0.2">
      <c r="B57" s="75"/>
      <c r="C57" s="58" t="s">
        <v>98</v>
      </c>
      <c r="D57" s="366">
        <v>70</v>
      </c>
      <c r="E57" s="366">
        <v>70</v>
      </c>
      <c r="F57" s="366">
        <v>80</v>
      </c>
      <c r="G57" s="366">
        <v>80</v>
      </c>
      <c r="H57" s="366">
        <v>90</v>
      </c>
      <c r="I57" s="366">
        <v>90</v>
      </c>
      <c r="J57" s="366">
        <v>90</v>
      </c>
      <c r="K57" s="366">
        <v>100</v>
      </c>
      <c r="L57" s="366">
        <v>100</v>
      </c>
      <c r="M57" s="366">
        <v>110</v>
      </c>
      <c r="N57" s="366">
        <v>120</v>
      </c>
      <c r="O57" s="368">
        <v>130</v>
      </c>
      <c r="P57" s="368">
        <v>140</v>
      </c>
      <c r="Q57" s="367">
        <v>150</v>
      </c>
    </row>
    <row r="58" spans="2:17" x14ac:dyDescent="0.2">
      <c r="B58" s="75"/>
      <c r="C58" s="118" t="s">
        <v>99</v>
      </c>
      <c r="D58" s="366">
        <v>10</v>
      </c>
      <c r="E58" s="366">
        <v>10</v>
      </c>
      <c r="F58" s="366">
        <v>10</v>
      </c>
      <c r="G58" s="366">
        <v>10</v>
      </c>
      <c r="H58" s="366">
        <v>10</v>
      </c>
      <c r="I58" s="366">
        <v>10</v>
      </c>
      <c r="J58" s="366">
        <v>10</v>
      </c>
      <c r="K58" s="366">
        <v>10</v>
      </c>
      <c r="L58" s="366">
        <v>10</v>
      </c>
      <c r="M58" s="366">
        <v>10</v>
      </c>
      <c r="N58" s="366">
        <v>10</v>
      </c>
      <c r="O58" s="368">
        <v>10</v>
      </c>
      <c r="P58" s="368">
        <v>10</v>
      </c>
      <c r="Q58" s="367">
        <v>10</v>
      </c>
    </row>
    <row r="59" spans="2:17" x14ac:dyDescent="0.2">
      <c r="B59" s="75"/>
      <c r="C59" s="58" t="s">
        <v>100</v>
      </c>
      <c r="D59" s="366">
        <v>620</v>
      </c>
      <c r="E59" s="366">
        <v>630</v>
      </c>
      <c r="F59" s="366">
        <v>630</v>
      </c>
      <c r="G59" s="366">
        <v>640</v>
      </c>
      <c r="H59" s="366">
        <v>640</v>
      </c>
      <c r="I59" s="366">
        <v>650</v>
      </c>
      <c r="J59" s="366">
        <v>650</v>
      </c>
      <c r="K59" s="366">
        <v>660</v>
      </c>
      <c r="L59" s="366">
        <v>660</v>
      </c>
      <c r="M59" s="366">
        <v>660</v>
      </c>
      <c r="N59" s="366">
        <v>670</v>
      </c>
      <c r="O59" s="368">
        <v>680</v>
      </c>
      <c r="P59" s="368">
        <v>690</v>
      </c>
      <c r="Q59" s="367">
        <v>690</v>
      </c>
    </row>
    <row r="60" spans="2:17" x14ac:dyDescent="0.2">
      <c r="B60" s="75"/>
      <c r="C60" s="58" t="s">
        <v>101</v>
      </c>
      <c r="D60" s="366">
        <v>220</v>
      </c>
      <c r="E60" s="366">
        <v>260</v>
      </c>
      <c r="F60" s="366">
        <v>320</v>
      </c>
      <c r="G60" s="366">
        <v>380</v>
      </c>
      <c r="H60" s="366">
        <v>410</v>
      </c>
      <c r="I60" s="366">
        <v>430</v>
      </c>
      <c r="J60" s="366">
        <v>440</v>
      </c>
      <c r="K60" s="366">
        <v>460</v>
      </c>
      <c r="L60" s="366">
        <v>470</v>
      </c>
      <c r="M60" s="366">
        <v>490</v>
      </c>
      <c r="N60" s="366">
        <v>510</v>
      </c>
      <c r="O60" s="368">
        <v>540</v>
      </c>
      <c r="P60" s="368">
        <v>570</v>
      </c>
      <c r="Q60" s="367">
        <v>610</v>
      </c>
    </row>
    <row r="61" spans="2:17" s="13" customFormat="1" x14ac:dyDescent="0.2">
      <c r="B61" s="75"/>
      <c r="C61" s="58" t="s">
        <v>102</v>
      </c>
      <c r="D61" s="366">
        <v>970</v>
      </c>
      <c r="E61" s="366">
        <v>1000</v>
      </c>
      <c r="F61" s="366">
        <v>1000</v>
      </c>
      <c r="G61" s="366">
        <v>1000</v>
      </c>
      <c r="H61" s="366">
        <v>1000</v>
      </c>
      <c r="I61" s="366">
        <v>1100</v>
      </c>
      <c r="J61" s="366">
        <v>1100</v>
      </c>
      <c r="K61" s="366">
        <v>1100</v>
      </c>
      <c r="L61" s="366">
        <v>1100</v>
      </c>
      <c r="M61" s="366">
        <v>1100</v>
      </c>
      <c r="N61" s="366">
        <v>1200</v>
      </c>
      <c r="O61" s="368">
        <v>1200</v>
      </c>
      <c r="P61" s="368">
        <v>1200</v>
      </c>
      <c r="Q61" s="367">
        <v>1200</v>
      </c>
    </row>
    <row r="62" spans="2:17" x14ac:dyDescent="0.2">
      <c r="B62" s="75"/>
      <c r="C62" s="58" t="s">
        <v>103</v>
      </c>
      <c r="D62" s="366">
        <v>90</v>
      </c>
      <c r="E62" s="366">
        <v>100</v>
      </c>
      <c r="F62" s="366">
        <v>100</v>
      </c>
      <c r="G62" s="366">
        <v>110</v>
      </c>
      <c r="H62" s="366">
        <v>110</v>
      </c>
      <c r="I62" s="366">
        <v>110</v>
      </c>
      <c r="J62" s="366">
        <v>120</v>
      </c>
      <c r="K62" s="366">
        <v>120</v>
      </c>
      <c r="L62" s="366">
        <v>120</v>
      </c>
      <c r="M62" s="366">
        <v>130</v>
      </c>
      <c r="N62" s="366">
        <v>130</v>
      </c>
      <c r="O62" s="368">
        <v>140</v>
      </c>
      <c r="P62" s="368">
        <v>140</v>
      </c>
      <c r="Q62" s="367">
        <v>150</v>
      </c>
    </row>
    <row r="63" spans="2:17" x14ac:dyDescent="0.2">
      <c r="B63" s="75"/>
      <c r="C63" s="58" t="s">
        <v>104</v>
      </c>
      <c r="D63" s="366">
        <v>1100</v>
      </c>
      <c r="E63" s="366">
        <v>1100</v>
      </c>
      <c r="F63" s="366">
        <v>1100</v>
      </c>
      <c r="G63" s="366">
        <v>1100</v>
      </c>
      <c r="H63" s="366">
        <v>1100</v>
      </c>
      <c r="I63" s="366">
        <v>1200</v>
      </c>
      <c r="J63" s="366">
        <v>1200</v>
      </c>
      <c r="K63" s="366">
        <v>1200</v>
      </c>
      <c r="L63" s="366">
        <v>1200</v>
      </c>
      <c r="M63" s="366">
        <v>1200</v>
      </c>
      <c r="N63" s="366">
        <v>1300</v>
      </c>
      <c r="O63" s="368">
        <v>1300</v>
      </c>
      <c r="P63" s="368">
        <v>1300</v>
      </c>
      <c r="Q63" s="367">
        <v>1300</v>
      </c>
    </row>
    <row r="64" spans="2:17" x14ac:dyDescent="0.2">
      <c r="B64" s="75"/>
      <c r="C64" s="58" t="s">
        <v>105</v>
      </c>
      <c r="D64" s="366">
        <v>130</v>
      </c>
      <c r="E64" s="366">
        <v>130</v>
      </c>
      <c r="F64" s="366">
        <v>130</v>
      </c>
      <c r="G64" s="366">
        <v>140</v>
      </c>
      <c r="H64" s="366">
        <v>140</v>
      </c>
      <c r="I64" s="366">
        <v>140</v>
      </c>
      <c r="J64" s="366">
        <v>150</v>
      </c>
      <c r="K64" s="366">
        <v>150</v>
      </c>
      <c r="L64" s="366">
        <v>150</v>
      </c>
      <c r="M64" s="366">
        <v>160</v>
      </c>
      <c r="N64" s="366">
        <v>160</v>
      </c>
      <c r="O64" s="368">
        <v>170</v>
      </c>
      <c r="P64" s="368">
        <v>170</v>
      </c>
      <c r="Q64" s="367">
        <v>170</v>
      </c>
    </row>
    <row r="65" spans="2:17" x14ac:dyDescent="0.2">
      <c r="B65" s="75"/>
      <c r="C65" s="58" t="s">
        <v>106</v>
      </c>
      <c r="D65" s="366">
        <v>390</v>
      </c>
      <c r="E65" s="366">
        <v>410</v>
      </c>
      <c r="F65" s="366">
        <v>430</v>
      </c>
      <c r="G65" s="366">
        <v>460</v>
      </c>
      <c r="H65" s="366">
        <v>490</v>
      </c>
      <c r="I65" s="366">
        <v>510</v>
      </c>
      <c r="J65" s="366">
        <v>520</v>
      </c>
      <c r="K65" s="366">
        <v>530</v>
      </c>
      <c r="L65" s="366">
        <v>540</v>
      </c>
      <c r="M65" s="366">
        <v>560</v>
      </c>
      <c r="N65" s="366">
        <v>580</v>
      </c>
      <c r="O65" s="368">
        <v>620</v>
      </c>
      <c r="P65" s="368">
        <v>650</v>
      </c>
      <c r="Q65" s="367">
        <v>700</v>
      </c>
    </row>
    <row r="66" spans="2:17" x14ac:dyDescent="0.2">
      <c r="B66" s="75"/>
      <c r="C66" s="58" t="s">
        <v>107</v>
      </c>
      <c r="D66" s="366">
        <v>11000</v>
      </c>
      <c r="E66" s="366">
        <v>11000</v>
      </c>
      <c r="F66" s="366">
        <v>11000</v>
      </c>
      <c r="G66" s="366">
        <v>11000</v>
      </c>
      <c r="H66" s="366">
        <v>11000</v>
      </c>
      <c r="I66" s="366">
        <v>12000</v>
      </c>
      <c r="J66" s="366">
        <v>12000</v>
      </c>
      <c r="K66" s="366">
        <v>13000</v>
      </c>
      <c r="L66" s="366">
        <v>14000</v>
      </c>
      <c r="M66" s="366">
        <v>16000</v>
      </c>
      <c r="N66" s="366">
        <v>16000</v>
      </c>
      <c r="O66" s="368">
        <v>17000</v>
      </c>
      <c r="P66" s="368">
        <v>18000</v>
      </c>
      <c r="Q66" s="367">
        <v>19000</v>
      </c>
    </row>
    <row r="67" spans="2:17" x14ac:dyDescent="0.2">
      <c r="B67" s="75"/>
      <c r="C67" s="58" t="s">
        <v>108</v>
      </c>
      <c r="D67" s="366">
        <v>4200</v>
      </c>
      <c r="E67" s="366">
        <v>4400</v>
      </c>
      <c r="F67" s="366">
        <v>4400</v>
      </c>
      <c r="G67" s="366">
        <v>4500</v>
      </c>
      <c r="H67" s="366">
        <v>4500</v>
      </c>
      <c r="I67" s="366">
        <v>4600</v>
      </c>
      <c r="J67" s="366">
        <v>4700</v>
      </c>
      <c r="K67" s="366">
        <v>4900</v>
      </c>
      <c r="L67" s="366">
        <v>5200</v>
      </c>
      <c r="M67" s="366">
        <v>5400</v>
      </c>
      <c r="N67" s="366">
        <v>5700</v>
      </c>
      <c r="O67" s="368">
        <v>6000</v>
      </c>
      <c r="P67" s="368">
        <v>6200</v>
      </c>
      <c r="Q67" s="367">
        <v>6400</v>
      </c>
    </row>
    <row r="68" spans="2:17" x14ac:dyDescent="0.2">
      <c r="B68" s="75"/>
      <c r="C68" s="58" t="s">
        <v>110</v>
      </c>
      <c r="D68" s="366">
        <v>620</v>
      </c>
      <c r="E68" s="366">
        <v>650</v>
      </c>
      <c r="F68" s="366">
        <v>680</v>
      </c>
      <c r="G68" s="366">
        <v>720</v>
      </c>
      <c r="H68" s="366">
        <v>750</v>
      </c>
      <c r="I68" s="366">
        <v>780</v>
      </c>
      <c r="J68" s="366">
        <v>810</v>
      </c>
      <c r="K68" s="366">
        <v>840</v>
      </c>
      <c r="L68" s="366">
        <v>870</v>
      </c>
      <c r="M68" s="366">
        <v>900</v>
      </c>
      <c r="N68" s="366">
        <v>930</v>
      </c>
      <c r="O68" s="368">
        <v>960</v>
      </c>
      <c r="P68" s="368">
        <v>990</v>
      </c>
      <c r="Q68" s="367">
        <v>1000</v>
      </c>
    </row>
    <row r="69" spans="2:17" x14ac:dyDescent="0.2">
      <c r="B69" s="75"/>
      <c r="C69" s="58" t="s">
        <v>111</v>
      </c>
      <c r="D69" s="366">
        <v>900</v>
      </c>
      <c r="E69" s="366">
        <v>920</v>
      </c>
      <c r="F69" s="366">
        <v>950</v>
      </c>
      <c r="G69" s="366">
        <v>980</v>
      </c>
      <c r="H69" s="366">
        <v>1000</v>
      </c>
      <c r="I69" s="366">
        <v>1000</v>
      </c>
      <c r="J69" s="366">
        <v>1000</v>
      </c>
      <c r="K69" s="366">
        <v>1000</v>
      </c>
      <c r="L69" s="366">
        <v>1100</v>
      </c>
      <c r="M69" s="366">
        <v>1100</v>
      </c>
      <c r="N69" s="366">
        <v>1100</v>
      </c>
      <c r="O69" s="368">
        <v>1100</v>
      </c>
      <c r="P69" s="368">
        <v>1200</v>
      </c>
      <c r="Q69" s="367">
        <v>1200</v>
      </c>
    </row>
    <row r="70" spans="2:17" x14ac:dyDescent="0.2">
      <c r="B70" s="75"/>
      <c r="C70" s="58" t="s">
        <v>112</v>
      </c>
      <c r="D70" s="366">
        <v>480</v>
      </c>
      <c r="E70" s="366">
        <v>510</v>
      </c>
      <c r="F70" s="366">
        <v>530</v>
      </c>
      <c r="G70" s="366">
        <v>550</v>
      </c>
      <c r="H70" s="366">
        <v>590</v>
      </c>
      <c r="I70" s="366">
        <v>640</v>
      </c>
      <c r="J70" s="366">
        <v>700</v>
      </c>
      <c r="K70" s="366">
        <v>740</v>
      </c>
      <c r="L70" s="366">
        <v>790</v>
      </c>
      <c r="M70" s="366">
        <v>830</v>
      </c>
      <c r="N70" s="366">
        <v>870</v>
      </c>
      <c r="O70" s="368">
        <v>910</v>
      </c>
      <c r="P70" s="368">
        <v>960</v>
      </c>
      <c r="Q70" s="367">
        <v>990</v>
      </c>
    </row>
    <row r="71" spans="2:17" x14ac:dyDescent="0.2">
      <c r="B71" s="75"/>
      <c r="C71" s="58" t="s">
        <v>113</v>
      </c>
      <c r="D71" s="366" t="s">
        <v>356</v>
      </c>
      <c r="E71" s="366" t="s">
        <v>356</v>
      </c>
      <c r="F71" s="366" t="s">
        <v>356</v>
      </c>
      <c r="G71" s="366" t="s">
        <v>356</v>
      </c>
      <c r="H71" s="366" t="s">
        <v>356</v>
      </c>
      <c r="I71" s="366" t="s">
        <v>356</v>
      </c>
      <c r="J71" s="366" t="s">
        <v>356</v>
      </c>
      <c r="K71" s="366" t="s">
        <v>356</v>
      </c>
      <c r="L71" s="366" t="s">
        <v>356</v>
      </c>
      <c r="M71" s="366" t="s">
        <v>356</v>
      </c>
      <c r="N71" s="366" t="s">
        <v>356</v>
      </c>
      <c r="O71" s="368" t="s">
        <v>356</v>
      </c>
      <c r="P71" s="368" t="s">
        <v>356</v>
      </c>
      <c r="Q71" s="367" t="s">
        <v>356</v>
      </c>
    </row>
    <row r="72" spans="2:17" x14ac:dyDescent="0.2">
      <c r="B72" s="75"/>
      <c r="C72" s="58" t="s">
        <v>114</v>
      </c>
      <c r="D72" s="366" t="s">
        <v>356</v>
      </c>
      <c r="E72" s="366" t="s">
        <v>356</v>
      </c>
      <c r="F72" s="366" t="s">
        <v>356</v>
      </c>
      <c r="G72" s="366" t="s">
        <v>356</v>
      </c>
      <c r="H72" s="366" t="s">
        <v>356</v>
      </c>
      <c r="I72" s="366" t="s">
        <v>356</v>
      </c>
      <c r="J72" s="366" t="s">
        <v>356</v>
      </c>
      <c r="K72" s="366" t="s">
        <v>356</v>
      </c>
      <c r="L72" s="366" t="s">
        <v>356</v>
      </c>
      <c r="M72" s="366" t="s">
        <v>356</v>
      </c>
      <c r="N72" s="366" t="s">
        <v>356</v>
      </c>
      <c r="O72" s="368" t="s">
        <v>356</v>
      </c>
      <c r="P72" s="368" t="s">
        <v>356</v>
      </c>
      <c r="Q72" s="367" t="s">
        <v>356</v>
      </c>
    </row>
    <row r="73" spans="2:17" x14ac:dyDescent="0.2">
      <c r="B73" s="75"/>
      <c r="C73" s="58" t="s">
        <v>115</v>
      </c>
      <c r="D73" s="366">
        <v>230</v>
      </c>
      <c r="E73" s="366">
        <v>280</v>
      </c>
      <c r="F73" s="366">
        <v>330</v>
      </c>
      <c r="G73" s="366">
        <v>380</v>
      </c>
      <c r="H73" s="366">
        <v>430</v>
      </c>
      <c r="I73" s="366">
        <v>470</v>
      </c>
      <c r="J73" s="366">
        <v>500</v>
      </c>
      <c r="K73" s="366">
        <v>510</v>
      </c>
      <c r="L73" s="366">
        <v>530</v>
      </c>
      <c r="M73" s="366">
        <v>540</v>
      </c>
      <c r="N73" s="366">
        <v>560</v>
      </c>
      <c r="O73" s="368">
        <v>570</v>
      </c>
      <c r="P73" s="368">
        <v>610</v>
      </c>
      <c r="Q73" s="367">
        <v>640</v>
      </c>
    </row>
    <row r="74" spans="2:17" x14ac:dyDescent="0.2">
      <c r="B74" s="75"/>
      <c r="C74" s="58" t="s">
        <v>116</v>
      </c>
      <c r="D74" s="366">
        <v>250</v>
      </c>
      <c r="E74" s="366">
        <v>290</v>
      </c>
      <c r="F74" s="366">
        <v>320</v>
      </c>
      <c r="G74" s="366">
        <v>340</v>
      </c>
      <c r="H74" s="366">
        <v>360</v>
      </c>
      <c r="I74" s="366">
        <v>380</v>
      </c>
      <c r="J74" s="366">
        <v>390</v>
      </c>
      <c r="K74" s="366">
        <v>410</v>
      </c>
      <c r="L74" s="366">
        <v>440</v>
      </c>
      <c r="M74" s="366">
        <v>470</v>
      </c>
      <c r="N74" s="366">
        <v>500</v>
      </c>
      <c r="O74" s="368">
        <v>530</v>
      </c>
      <c r="P74" s="368">
        <v>560</v>
      </c>
      <c r="Q74" s="367">
        <v>600</v>
      </c>
    </row>
    <row r="75" spans="2:17" x14ac:dyDescent="0.2">
      <c r="B75" s="75"/>
      <c r="C75" s="58" t="s">
        <v>117</v>
      </c>
      <c r="D75" s="366">
        <v>10</v>
      </c>
      <c r="E75" s="366">
        <v>20</v>
      </c>
      <c r="F75" s="366">
        <v>20</v>
      </c>
      <c r="G75" s="366">
        <v>20</v>
      </c>
      <c r="H75" s="366">
        <v>20</v>
      </c>
      <c r="I75" s="366">
        <v>20</v>
      </c>
      <c r="J75" s="366">
        <v>20</v>
      </c>
      <c r="K75" s="366">
        <v>20</v>
      </c>
      <c r="L75" s="366">
        <v>20</v>
      </c>
      <c r="M75" s="366">
        <v>20</v>
      </c>
      <c r="N75" s="366">
        <v>20</v>
      </c>
      <c r="O75" s="368">
        <v>30</v>
      </c>
      <c r="P75" s="368">
        <v>30</v>
      </c>
      <c r="Q75" s="367">
        <v>30</v>
      </c>
    </row>
    <row r="76" spans="2:17" x14ac:dyDescent="0.2">
      <c r="B76" s="75"/>
      <c r="C76" s="58" t="s">
        <v>118</v>
      </c>
      <c r="D76" s="366">
        <v>40</v>
      </c>
      <c r="E76" s="366">
        <v>40</v>
      </c>
      <c r="F76" s="366">
        <v>40</v>
      </c>
      <c r="G76" s="366">
        <v>50</v>
      </c>
      <c r="H76" s="366">
        <v>50</v>
      </c>
      <c r="I76" s="366">
        <v>50</v>
      </c>
      <c r="J76" s="366">
        <v>60</v>
      </c>
      <c r="K76" s="366">
        <v>60</v>
      </c>
      <c r="L76" s="366">
        <v>70</v>
      </c>
      <c r="M76" s="366">
        <v>70</v>
      </c>
      <c r="N76" s="366">
        <v>80</v>
      </c>
      <c r="O76" s="368">
        <v>90</v>
      </c>
      <c r="P76" s="368">
        <v>100</v>
      </c>
      <c r="Q76" s="367">
        <v>100</v>
      </c>
    </row>
    <row r="77" spans="2:17" x14ac:dyDescent="0.2">
      <c r="B77" s="75"/>
      <c r="C77" s="58" t="s">
        <v>393</v>
      </c>
      <c r="D77" s="366">
        <v>2000</v>
      </c>
      <c r="E77" s="366">
        <v>2000</v>
      </c>
      <c r="F77" s="366">
        <v>2000</v>
      </c>
      <c r="G77" s="366">
        <v>2100</v>
      </c>
      <c r="H77" s="366">
        <v>2100</v>
      </c>
      <c r="I77" s="366">
        <v>2100</v>
      </c>
      <c r="J77" s="366">
        <v>2100</v>
      </c>
      <c r="K77" s="366">
        <v>2200</v>
      </c>
      <c r="L77" s="366">
        <v>2200</v>
      </c>
      <c r="M77" s="366">
        <v>2300</v>
      </c>
      <c r="N77" s="366">
        <v>2300</v>
      </c>
      <c r="O77" s="368">
        <v>2400</v>
      </c>
      <c r="P77" s="368">
        <v>2400</v>
      </c>
      <c r="Q77" s="367">
        <v>2500</v>
      </c>
    </row>
    <row r="78" spans="2:17" x14ac:dyDescent="0.2">
      <c r="B78" s="75"/>
      <c r="C78" s="58" t="s">
        <v>119</v>
      </c>
      <c r="D78" s="366">
        <v>130</v>
      </c>
      <c r="E78" s="366">
        <v>150</v>
      </c>
      <c r="F78" s="366">
        <v>160</v>
      </c>
      <c r="G78" s="366">
        <v>170</v>
      </c>
      <c r="H78" s="366">
        <v>170</v>
      </c>
      <c r="I78" s="366">
        <v>170</v>
      </c>
      <c r="J78" s="366">
        <v>180</v>
      </c>
      <c r="K78" s="366">
        <v>200</v>
      </c>
      <c r="L78" s="366">
        <v>220</v>
      </c>
      <c r="M78" s="366">
        <v>250</v>
      </c>
      <c r="N78" s="366">
        <v>270</v>
      </c>
      <c r="O78" s="368">
        <v>310</v>
      </c>
      <c r="P78" s="368">
        <v>340</v>
      </c>
      <c r="Q78" s="367">
        <v>380</v>
      </c>
    </row>
    <row r="79" spans="2:17" x14ac:dyDescent="0.2">
      <c r="B79" s="75"/>
      <c r="C79" s="58" t="s">
        <v>120</v>
      </c>
      <c r="D79" s="366">
        <v>120</v>
      </c>
      <c r="E79" s="366">
        <v>120</v>
      </c>
      <c r="F79" s="366">
        <v>120</v>
      </c>
      <c r="G79" s="366">
        <v>120</v>
      </c>
      <c r="H79" s="366">
        <v>120</v>
      </c>
      <c r="I79" s="366">
        <v>130</v>
      </c>
      <c r="J79" s="366">
        <v>130</v>
      </c>
      <c r="K79" s="366">
        <v>130</v>
      </c>
      <c r="L79" s="366">
        <v>130</v>
      </c>
      <c r="M79" s="366">
        <v>130</v>
      </c>
      <c r="N79" s="366">
        <v>130</v>
      </c>
      <c r="O79" s="368">
        <v>130</v>
      </c>
      <c r="P79" s="368">
        <v>130</v>
      </c>
      <c r="Q79" s="367">
        <v>130</v>
      </c>
    </row>
    <row r="80" spans="2:17" x14ac:dyDescent="0.2">
      <c r="B80" s="75"/>
      <c r="C80" s="58" t="s">
        <v>121</v>
      </c>
      <c r="D80" s="366" t="s">
        <v>356</v>
      </c>
      <c r="E80" s="366" t="s">
        <v>356</v>
      </c>
      <c r="F80" s="366">
        <v>10</v>
      </c>
      <c r="G80" s="366">
        <v>10</v>
      </c>
      <c r="H80" s="366">
        <v>10</v>
      </c>
      <c r="I80" s="366">
        <v>10</v>
      </c>
      <c r="J80" s="366">
        <v>10</v>
      </c>
      <c r="K80" s="366">
        <v>10</v>
      </c>
      <c r="L80" s="366">
        <v>10</v>
      </c>
      <c r="M80" s="366">
        <v>10</v>
      </c>
      <c r="N80" s="366">
        <v>10</v>
      </c>
      <c r="O80" s="368">
        <v>10</v>
      </c>
      <c r="P80" s="368">
        <v>10</v>
      </c>
      <c r="Q80" s="367">
        <v>10</v>
      </c>
    </row>
    <row r="81" spans="2:21" x14ac:dyDescent="0.2">
      <c r="B81" s="75"/>
      <c r="C81" s="58" t="s">
        <v>122</v>
      </c>
      <c r="D81" s="366">
        <v>480</v>
      </c>
      <c r="E81" s="366">
        <v>510</v>
      </c>
      <c r="F81" s="366">
        <v>540</v>
      </c>
      <c r="G81" s="366">
        <v>580</v>
      </c>
      <c r="H81" s="366">
        <v>610</v>
      </c>
      <c r="I81" s="366">
        <v>650</v>
      </c>
      <c r="J81" s="366">
        <v>700</v>
      </c>
      <c r="K81" s="366">
        <v>740</v>
      </c>
      <c r="L81" s="366">
        <v>770</v>
      </c>
      <c r="M81" s="366">
        <v>810</v>
      </c>
      <c r="N81" s="366">
        <v>860</v>
      </c>
      <c r="O81" s="368">
        <v>880</v>
      </c>
      <c r="P81" s="368">
        <v>900</v>
      </c>
      <c r="Q81" s="367">
        <v>950</v>
      </c>
    </row>
    <row r="82" spans="2:21" x14ac:dyDescent="0.2">
      <c r="B82" s="75"/>
      <c r="C82" s="58" t="s">
        <v>123</v>
      </c>
      <c r="D82" s="366">
        <v>50</v>
      </c>
      <c r="E82" s="366">
        <v>50</v>
      </c>
      <c r="F82" s="366">
        <v>40</v>
      </c>
      <c r="G82" s="366">
        <v>40</v>
      </c>
      <c r="H82" s="366">
        <v>40</v>
      </c>
      <c r="I82" s="366">
        <v>40</v>
      </c>
      <c r="J82" s="366">
        <v>40</v>
      </c>
      <c r="K82" s="366">
        <v>40</v>
      </c>
      <c r="L82" s="366">
        <v>50</v>
      </c>
      <c r="M82" s="366">
        <v>50</v>
      </c>
      <c r="N82" s="366">
        <v>50</v>
      </c>
      <c r="O82" s="368">
        <v>60</v>
      </c>
      <c r="P82" s="368">
        <v>60</v>
      </c>
      <c r="Q82" s="367">
        <v>70</v>
      </c>
      <c r="R82" s="17"/>
      <c r="S82" s="17"/>
      <c r="T82" s="17"/>
      <c r="U82" s="17"/>
    </row>
    <row r="83" spans="2:21" x14ac:dyDescent="0.2">
      <c r="B83" s="75"/>
      <c r="C83" s="58" t="s">
        <v>124</v>
      </c>
      <c r="D83" s="366">
        <v>70</v>
      </c>
      <c r="E83" s="366">
        <v>70</v>
      </c>
      <c r="F83" s="366">
        <v>70</v>
      </c>
      <c r="G83" s="366">
        <v>70</v>
      </c>
      <c r="H83" s="366">
        <v>70</v>
      </c>
      <c r="I83" s="366">
        <v>70</v>
      </c>
      <c r="J83" s="366">
        <v>80</v>
      </c>
      <c r="K83" s="366">
        <v>80</v>
      </c>
      <c r="L83" s="366">
        <v>80</v>
      </c>
      <c r="M83" s="366">
        <v>80</v>
      </c>
      <c r="N83" s="366">
        <v>90</v>
      </c>
      <c r="O83" s="368">
        <v>90</v>
      </c>
      <c r="P83" s="368">
        <v>90</v>
      </c>
      <c r="Q83" s="367">
        <v>90</v>
      </c>
      <c r="R83" s="17"/>
      <c r="S83" s="17"/>
      <c r="T83" s="17"/>
      <c r="U83" s="17"/>
    </row>
    <row r="84" spans="2:21" x14ac:dyDescent="0.2">
      <c r="B84" s="75"/>
      <c r="C84" s="58" t="s">
        <v>125</v>
      </c>
      <c r="D84" s="366">
        <v>2300</v>
      </c>
      <c r="E84" s="366">
        <v>2500</v>
      </c>
      <c r="F84" s="366">
        <v>2700</v>
      </c>
      <c r="G84" s="366">
        <v>2800</v>
      </c>
      <c r="H84" s="366">
        <v>2900</v>
      </c>
      <c r="I84" s="366">
        <v>3100</v>
      </c>
      <c r="J84" s="366">
        <v>3200</v>
      </c>
      <c r="K84" s="366">
        <v>3300</v>
      </c>
      <c r="L84" s="366">
        <v>3400</v>
      </c>
      <c r="M84" s="366">
        <v>3500</v>
      </c>
      <c r="N84" s="366">
        <v>3600</v>
      </c>
      <c r="O84" s="368">
        <v>3800</v>
      </c>
      <c r="P84" s="368">
        <v>4000</v>
      </c>
      <c r="Q84" s="367">
        <v>4300</v>
      </c>
      <c r="R84" s="17"/>
      <c r="S84" s="17"/>
      <c r="T84" s="17"/>
      <c r="U84" s="17"/>
    </row>
    <row r="85" spans="2:21" x14ac:dyDescent="0.2">
      <c r="B85" s="75"/>
      <c r="C85" s="58" t="s">
        <v>126</v>
      </c>
      <c r="D85" s="366">
        <v>10</v>
      </c>
      <c r="E85" s="366">
        <v>10</v>
      </c>
      <c r="F85" s="366">
        <v>10</v>
      </c>
      <c r="G85" s="366">
        <v>10</v>
      </c>
      <c r="H85" s="366">
        <v>10</v>
      </c>
      <c r="I85" s="366">
        <v>10</v>
      </c>
      <c r="J85" s="366">
        <v>10</v>
      </c>
      <c r="K85" s="366">
        <v>10</v>
      </c>
      <c r="L85" s="366">
        <v>10</v>
      </c>
      <c r="M85" s="366">
        <v>10</v>
      </c>
      <c r="N85" s="366">
        <v>10</v>
      </c>
      <c r="O85" s="368">
        <v>10</v>
      </c>
      <c r="P85" s="368">
        <v>10</v>
      </c>
      <c r="Q85" s="367">
        <v>10</v>
      </c>
      <c r="R85" s="17"/>
      <c r="S85" s="17"/>
      <c r="T85" s="17"/>
      <c r="U85" s="17"/>
    </row>
    <row r="86" spans="2:21" x14ac:dyDescent="0.2">
      <c r="B86" s="75"/>
      <c r="C86" s="58" t="s">
        <v>127</v>
      </c>
      <c r="D86" s="366">
        <v>240</v>
      </c>
      <c r="E86" s="366">
        <v>250</v>
      </c>
      <c r="F86" s="366">
        <v>270</v>
      </c>
      <c r="G86" s="366">
        <v>300</v>
      </c>
      <c r="H86" s="366">
        <v>320</v>
      </c>
      <c r="I86" s="366">
        <v>330</v>
      </c>
      <c r="J86" s="366">
        <v>350</v>
      </c>
      <c r="K86" s="366">
        <v>380</v>
      </c>
      <c r="L86" s="366">
        <v>400</v>
      </c>
      <c r="M86" s="366">
        <v>430</v>
      </c>
      <c r="N86" s="366">
        <v>450</v>
      </c>
      <c r="O86" s="368">
        <v>480</v>
      </c>
      <c r="P86" s="368">
        <v>500</v>
      </c>
      <c r="Q86" s="367">
        <v>530</v>
      </c>
      <c r="R86" s="17"/>
      <c r="S86" s="17"/>
      <c r="T86" s="17"/>
      <c r="U86" s="17"/>
    </row>
    <row r="87" spans="2:21" x14ac:dyDescent="0.2">
      <c r="B87" s="75"/>
      <c r="C87" s="58" t="s">
        <v>128</v>
      </c>
      <c r="D87" s="366">
        <v>90</v>
      </c>
      <c r="E87" s="366">
        <v>90</v>
      </c>
      <c r="F87" s="366">
        <v>90</v>
      </c>
      <c r="G87" s="366">
        <v>90</v>
      </c>
      <c r="H87" s="366">
        <v>90</v>
      </c>
      <c r="I87" s="366">
        <v>90</v>
      </c>
      <c r="J87" s="366">
        <v>90</v>
      </c>
      <c r="K87" s="366">
        <v>90</v>
      </c>
      <c r="L87" s="366">
        <v>90</v>
      </c>
      <c r="M87" s="366">
        <v>90</v>
      </c>
      <c r="N87" s="366">
        <v>90</v>
      </c>
      <c r="O87" s="368">
        <v>90</v>
      </c>
      <c r="P87" s="368">
        <v>90</v>
      </c>
      <c r="Q87" s="367">
        <v>90</v>
      </c>
      <c r="R87" s="17"/>
      <c r="S87" s="17"/>
      <c r="T87" s="17"/>
      <c r="U87" s="17"/>
    </row>
    <row r="88" spans="2:21" x14ac:dyDescent="0.2">
      <c r="B88" s="75"/>
      <c r="C88" s="58" t="s">
        <v>129</v>
      </c>
      <c r="D88" s="366">
        <v>850</v>
      </c>
      <c r="E88" s="366">
        <v>930</v>
      </c>
      <c r="F88" s="366">
        <v>1000</v>
      </c>
      <c r="G88" s="366">
        <v>1100</v>
      </c>
      <c r="H88" s="366">
        <v>1200</v>
      </c>
      <c r="I88" s="366">
        <v>1300</v>
      </c>
      <c r="J88" s="366">
        <v>1400</v>
      </c>
      <c r="K88" s="366">
        <v>1500</v>
      </c>
      <c r="L88" s="366">
        <v>1600</v>
      </c>
      <c r="M88" s="366">
        <v>1700</v>
      </c>
      <c r="N88" s="366">
        <v>1800</v>
      </c>
      <c r="O88" s="368">
        <v>1900</v>
      </c>
      <c r="P88" s="368">
        <v>2000</v>
      </c>
      <c r="Q88" s="367">
        <v>2200</v>
      </c>
      <c r="R88" s="17"/>
      <c r="S88" s="17"/>
      <c r="T88" s="17"/>
      <c r="U88" s="17"/>
    </row>
    <row r="89" spans="2:21" x14ac:dyDescent="0.2">
      <c r="B89" s="75"/>
      <c r="C89" s="58" t="s">
        <v>130</v>
      </c>
      <c r="D89" s="366">
        <v>100</v>
      </c>
      <c r="E89" s="366">
        <v>100</v>
      </c>
      <c r="F89" s="366">
        <v>100</v>
      </c>
      <c r="G89" s="366">
        <v>100</v>
      </c>
      <c r="H89" s="366">
        <v>100</v>
      </c>
      <c r="I89" s="366">
        <v>100</v>
      </c>
      <c r="J89" s="366">
        <v>100</v>
      </c>
      <c r="K89" s="366">
        <v>100</v>
      </c>
      <c r="L89" s="366">
        <v>100</v>
      </c>
      <c r="M89" s="366">
        <v>100</v>
      </c>
      <c r="N89" s="366">
        <v>90</v>
      </c>
      <c r="O89" s="368">
        <v>90</v>
      </c>
      <c r="P89" s="368">
        <v>90</v>
      </c>
      <c r="Q89" s="367">
        <v>90</v>
      </c>
      <c r="R89" s="17"/>
      <c r="S89" s="17"/>
      <c r="T89" s="17"/>
      <c r="U89" s="17"/>
    </row>
    <row r="90" spans="2:21" x14ac:dyDescent="0.2">
      <c r="B90" s="75"/>
      <c r="C90" s="58" t="s">
        <v>131</v>
      </c>
      <c r="D90" s="366">
        <v>1200</v>
      </c>
      <c r="E90" s="366">
        <v>1200</v>
      </c>
      <c r="F90" s="366">
        <v>1200</v>
      </c>
      <c r="G90" s="366">
        <v>1200</v>
      </c>
      <c r="H90" s="366">
        <v>1300</v>
      </c>
      <c r="I90" s="366">
        <v>1300</v>
      </c>
      <c r="J90" s="366">
        <v>1300</v>
      </c>
      <c r="K90" s="366">
        <v>1300</v>
      </c>
      <c r="L90" s="366">
        <v>1300</v>
      </c>
      <c r="M90" s="366">
        <v>1300</v>
      </c>
      <c r="N90" s="366">
        <v>1300</v>
      </c>
      <c r="O90" s="368">
        <v>1400</v>
      </c>
      <c r="P90" s="368">
        <v>1400</v>
      </c>
      <c r="Q90" s="367">
        <v>1400</v>
      </c>
      <c r="R90" s="17"/>
      <c r="S90" s="17"/>
      <c r="T90" s="17"/>
      <c r="U90" s="17"/>
    </row>
    <row r="91" spans="2:21" x14ac:dyDescent="0.2">
      <c r="B91" s="75"/>
      <c r="C91" s="58" t="s">
        <v>132</v>
      </c>
      <c r="D91" s="366">
        <v>10</v>
      </c>
      <c r="E91" s="366">
        <v>10</v>
      </c>
      <c r="F91" s="366">
        <v>10</v>
      </c>
      <c r="G91" s="366">
        <v>10</v>
      </c>
      <c r="H91" s="366">
        <v>10</v>
      </c>
      <c r="I91" s="366">
        <v>10</v>
      </c>
      <c r="J91" s="366">
        <v>10</v>
      </c>
      <c r="K91" s="366">
        <v>10</v>
      </c>
      <c r="L91" s="366">
        <v>10</v>
      </c>
      <c r="M91" s="366">
        <v>10</v>
      </c>
      <c r="N91" s="366">
        <v>10</v>
      </c>
      <c r="O91" s="368">
        <v>10</v>
      </c>
      <c r="P91" s="368">
        <v>10</v>
      </c>
      <c r="Q91" s="367">
        <v>10</v>
      </c>
      <c r="R91" s="17"/>
      <c r="S91" s="17"/>
      <c r="T91" s="17"/>
      <c r="U91" s="17"/>
    </row>
    <row r="92" spans="2:21" x14ac:dyDescent="0.2">
      <c r="B92" s="75"/>
      <c r="C92" s="58" t="s">
        <v>133</v>
      </c>
      <c r="D92" s="366">
        <v>750</v>
      </c>
      <c r="E92" s="366">
        <v>750</v>
      </c>
      <c r="F92" s="366">
        <v>760</v>
      </c>
      <c r="G92" s="366">
        <v>760</v>
      </c>
      <c r="H92" s="366">
        <v>770</v>
      </c>
      <c r="I92" s="366">
        <v>770</v>
      </c>
      <c r="J92" s="366">
        <v>780</v>
      </c>
      <c r="K92" s="366">
        <v>780</v>
      </c>
      <c r="L92" s="366">
        <v>780</v>
      </c>
      <c r="M92" s="366">
        <v>790</v>
      </c>
      <c r="N92" s="366">
        <v>790</v>
      </c>
      <c r="O92" s="368">
        <v>800</v>
      </c>
      <c r="P92" s="368">
        <v>810</v>
      </c>
      <c r="Q92" s="367">
        <v>810</v>
      </c>
      <c r="R92" s="17"/>
      <c r="S92" s="17"/>
      <c r="T92" s="17"/>
      <c r="U92" s="17"/>
    </row>
    <row r="93" spans="2:21" x14ac:dyDescent="0.2">
      <c r="B93" s="75"/>
      <c r="C93" s="58" t="s">
        <v>134</v>
      </c>
      <c r="D93" s="366">
        <v>210</v>
      </c>
      <c r="E93" s="366">
        <v>230</v>
      </c>
      <c r="F93" s="366">
        <v>250</v>
      </c>
      <c r="G93" s="366">
        <v>260</v>
      </c>
      <c r="H93" s="366">
        <v>280</v>
      </c>
      <c r="I93" s="366">
        <v>300</v>
      </c>
      <c r="J93" s="366">
        <v>310</v>
      </c>
      <c r="K93" s="366">
        <v>330</v>
      </c>
      <c r="L93" s="366">
        <v>350</v>
      </c>
      <c r="M93" s="366">
        <v>370</v>
      </c>
      <c r="N93" s="366">
        <v>380</v>
      </c>
      <c r="O93" s="368">
        <v>400</v>
      </c>
      <c r="P93" s="368">
        <v>420</v>
      </c>
      <c r="Q93" s="367">
        <v>440</v>
      </c>
      <c r="R93" s="17"/>
      <c r="S93" s="17"/>
      <c r="T93" s="17"/>
      <c r="U93" s="17"/>
    </row>
    <row r="94" spans="2:21" x14ac:dyDescent="0.2">
      <c r="B94" s="75"/>
      <c r="C94" s="58" t="s">
        <v>135</v>
      </c>
      <c r="D94" s="366">
        <v>270</v>
      </c>
      <c r="E94" s="366">
        <v>290</v>
      </c>
      <c r="F94" s="366">
        <v>310</v>
      </c>
      <c r="G94" s="366">
        <v>330</v>
      </c>
      <c r="H94" s="366">
        <v>340</v>
      </c>
      <c r="I94" s="366">
        <v>360</v>
      </c>
      <c r="J94" s="366">
        <v>380</v>
      </c>
      <c r="K94" s="366">
        <v>390</v>
      </c>
      <c r="L94" s="366">
        <v>410</v>
      </c>
      <c r="M94" s="366">
        <v>430</v>
      </c>
      <c r="N94" s="366">
        <v>450</v>
      </c>
      <c r="O94" s="368">
        <v>480</v>
      </c>
      <c r="P94" s="368">
        <v>500</v>
      </c>
      <c r="Q94" s="367">
        <v>530</v>
      </c>
      <c r="R94" s="17"/>
      <c r="S94" s="17"/>
      <c r="T94" s="17"/>
      <c r="U94" s="17"/>
    </row>
    <row r="95" spans="2:21" x14ac:dyDescent="0.2">
      <c r="B95" s="75"/>
      <c r="C95" s="58" t="s">
        <v>136</v>
      </c>
      <c r="D95" s="371">
        <v>1600</v>
      </c>
      <c r="E95" s="371">
        <v>1700</v>
      </c>
      <c r="F95" s="371">
        <v>1800</v>
      </c>
      <c r="G95" s="371">
        <v>1900</v>
      </c>
      <c r="H95" s="371">
        <v>1900</v>
      </c>
      <c r="I95" s="371">
        <v>2000</v>
      </c>
      <c r="J95" s="371">
        <v>2000</v>
      </c>
      <c r="K95" s="371">
        <v>2100</v>
      </c>
      <c r="L95" s="371">
        <v>2100</v>
      </c>
      <c r="M95" s="371">
        <v>2200</v>
      </c>
      <c r="N95" s="371">
        <v>2200</v>
      </c>
      <c r="O95" s="372">
        <v>2300</v>
      </c>
      <c r="P95" s="372">
        <v>2400</v>
      </c>
      <c r="Q95" s="367">
        <v>2400</v>
      </c>
      <c r="R95" s="17"/>
      <c r="S95" s="17"/>
      <c r="T95" s="17"/>
      <c r="U95" s="17"/>
    </row>
    <row r="96" spans="2:21" ht="16" thickBot="1" x14ac:dyDescent="0.25">
      <c r="B96" s="75"/>
      <c r="C96" s="46"/>
      <c r="D96" s="119"/>
      <c r="E96" s="119"/>
      <c r="F96" s="119"/>
      <c r="G96" s="119"/>
      <c r="H96" s="119"/>
      <c r="I96" s="119"/>
      <c r="J96" s="119"/>
      <c r="K96" s="119"/>
      <c r="L96" s="119"/>
      <c r="M96" s="119"/>
      <c r="N96" s="119"/>
      <c r="O96" s="119"/>
      <c r="R96" s="17"/>
      <c r="S96" s="17"/>
      <c r="T96" s="17"/>
      <c r="U96" s="17"/>
    </row>
    <row r="97" spans="2:21" ht="16" thickBot="1" x14ac:dyDescent="0.25">
      <c r="B97" s="64"/>
      <c r="C97" s="437" t="s">
        <v>144</v>
      </c>
      <c r="D97" s="435">
        <v>79800</v>
      </c>
      <c r="E97" s="435">
        <v>82620</v>
      </c>
      <c r="F97" s="435">
        <v>86120</v>
      </c>
      <c r="G97" s="435">
        <v>88580</v>
      </c>
      <c r="H97" s="435">
        <v>90680</v>
      </c>
      <c r="I97" s="435">
        <v>95080</v>
      </c>
      <c r="J97" s="435">
        <v>98200</v>
      </c>
      <c r="K97" s="435">
        <v>101860</v>
      </c>
      <c r="L97" s="435">
        <v>106370</v>
      </c>
      <c r="M97" s="435">
        <v>111010</v>
      </c>
      <c r="N97" s="435">
        <v>113850</v>
      </c>
      <c r="O97" s="435">
        <v>118360</v>
      </c>
      <c r="P97" s="435">
        <v>123860</v>
      </c>
      <c r="Q97" s="436">
        <v>128320</v>
      </c>
      <c r="R97" s="17"/>
      <c r="S97" s="17"/>
      <c r="T97" s="17"/>
      <c r="U97" s="17"/>
    </row>
    <row r="98" spans="2:21" ht="16" thickBot="1" x14ac:dyDescent="0.25">
      <c r="B98"/>
      <c r="D98" s="34"/>
      <c r="E98" s="34"/>
      <c r="F98" s="34"/>
      <c r="G98" s="34"/>
      <c r="H98" s="34"/>
      <c r="I98" s="34"/>
      <c r="J98" s="34"/>
      <c r="K98" s="34"/>
      <c r="L98" s="34"/>
      <c r="M98" s="49"/>
      <c r="N98" s="49"/>
      <c r="O98" s="49"/>
      <c r="P98" s="49"/>
      <c r="Q98" s="49"/>
    </row>
    <row r="99" spans="2:21" x14ac:dyDescent="0.2">
      <c r="B99" s="102"/>
      <c r="C99" s="68" t="s">
        <v>62</v>
      </c>
      <c r="D99" s="243">
        <v>10340</v>
      </c>
      <c r="E99" s="244">
        <v>10550</v>
      </c>
      <c r="F99" s="244">
        <v>10730</v>
      </c>
      <c r="G99" s="244">
        <v>10710</v>
      </c>
      <c r="H99" s="244">
        <v>10780</v>
      </c>
      <c r="I99" s="244">
        <v>10830</v>
      </c>
      <c r="J99" s="244">
        <v>10770</v>
      </c>
      <c r="K99" s="244">
        <v>10620</v>
      </c>
      <c r="L99" s="244">
        <v>10660</v>
      </c>
      <c r="M99" s="245">
        <v>10710</v>
      </c>
      <c r="N99" s="245">
        <v>10860</v>
      </c>
      <c r="O99" s="245">
        <v>10930</v>
      </c>
      <c r="P99" s="245">
        <v>11180</v>
      </c>
      <c r="Q99" s="246">
        <v>11200</v>
      </c>
    </row>
    <row r="100" spans="2:21" x14ac:dyDescent="0.2">
      <c r="B100" s="103"/>
      <c r="C100" s="70" t="s">
        <v>90</v>
      </c>
      <c r="D100" s="247">
        <v>1560</v>
      </c>
      <c r="E100" s="248">
        <v>1560</v>
      </c>
      <c r="F100" s="248">
        <v>1560</v>
      </c>
      <c r="G100" s="248">
        <v>1560</v>
      </c>
      <c r="H100" s="248">
        <v>1660</v>
      </c>
      <c r="I100" s="248">
        <v>1670</v>
      </c>
      <c r="J100" s="248">
        <v>1680</v>
      </c>
      <c r="K100" s="248">
        <v>1690</v>
      </c>
      <c r="L100" s="248">
        <v>1690</v>
      </c>
      <c r="M100" s="50">
        <v>1700</v>
      </c>
      <c r="N100" s="50">
        <v>1700</v>
      </c>
      <c r="O100" s="50">
        <v>1810</v>
      </c>
      <c r="P100" s="50">
        <v>1810</v>
      </c>
      <c r="Q100" s="249">
        <v>1810</v>
      </c>
    </row>
    <row r="101" spans="2:21" x14ac:dyDescent="0.2">
      <c r="B101" s="103"/>
      <c r="C101" s="70" t="s">
        <v>51</v>
      </c>
      <c r="D101" s="247">
        <v>900</v>
      </c>
      <c r="E101" s="248">
        <v>920</v>
      </c>
      <c r="F101" s="248">
        <v>960</v>
      </c>
      <c r="G101" s="248">
        <v>990</v>
      </c>
      <c r="H101" s="248">
        <v>1020</v>
      </c>
      <c r="I101" s="248">
        <v>1040</v>
      </c>
      <c r="J101" s="248">
        <v>1080</v>
      </c>
      <c r="K101" s="248">
        <v>1120</v>
      </c>
      <c r="L101" s="248">
        <v>1150</v>
      </c>
      <c r="M101" s="50">
        <v>1200</v>
      </c>
      <c r="N101" s="50">
        <v>1240</v>
      </c>
      <c r="O101" s="50">
        <v>1290</v>
      </c>
      <c r="P101" s="50">
        <v>1340</v>
      </c>
      <c r="Q101" s="249">
        <v>1380</v>
      </c>
    </row>
    <row r="102" spans="2:21" x14ac:dyDescent="0.2">
      <c r="B102" s="103"/>
      <c r="C102" s="70" t="s">
        <v>41</v>
      </c>
      <c r="D102" s="247">
        <v>2000</v>
      </c>
      <c r="E102" s="248">
        <v>2060</v>
      </c>
      <c r="F102" s="248">
        <v>2100</v>
      </c>
      <c r="G102" s="248">
        <v>2130</v>
      </c>
      <c r="H102" s="248">
        <v>2180</v>
      </c>
      <c r="I102" s="248">
        <v>2230</v>
      </c>
      <c r="J102" s="248">
        <v>2250</v>
      </c>
      <c r="K102" s="248">
        <v>2310</v>
      </c>
      <c r="L102" s="248">
        <v>2350</v>
      </c>
      <c r="M102" s="50">
        <v>2390</v>
      </c>
      <c r="N102" s="50">
        <v>2430</v>
      </c>
      <c r="O102" s="50">
        <v>2490</v>
      </c>
      <c r="P102" s="50">
        <v>2540</v>
      </c>
      <c r="Q102" s="249">
        <v>2580</v>
      </c>
    </row>
    <row r="103" spans="2:21" x14ac:dyDescent="0.2">
      <c r="B103" s="103"/>
      <c r="C103" s="70" t="s">
        <v>37</v>
      </c>
      <c r="D103" s="247">
        <v>20820</v>
      </c>
      <c r="E103" s="248">
        <v>21120</v>
      </c>
      <c r="F103" s="248">
        <v>22220</v>
      </c>
      <c r="G103" s="248">
        <v>22420</v>
      </c>
      <c r="H103" s="248">
        <v>22620</v>
      </c>
      <c r="I103" s="248">
        <v>23930</v>
      </c>
      <c r="J103" s="248">
        <v>25130</v>
      </c>
      <c r="K103" s="248">
        <v>25430</v>
      </c>
      <c r="L103" s="248">
        <v>26940</v>
      </c>
      <c r="M103" s="50">
        <v>27240</v>
      </c>
      <c r="N103" s="50">
        <v>27740</v>
      </c>
      <c r="O103" s="50">
        <v>28240</v>
      </c>
      <c r="P103" s="50">
        <v>29540</v>
      </c>
      <c r="Q103" s="249">
        <v>29940</v>
      </c>
    </row>
    <row r="104" spans="2:21" ht="16" thickBot="1" x14ac:dyDescent="0.25">
      <c r="B104" s="104"/>
      <c r="C104" s="72" t="s">
        <v>45</v>
      </c>
      <c r="D104" s="250">
        <v>36960</v>
      </c>
      <c r="E104" s="251">
        <v>38960</v>
      </c>
      <c r="F104" s="251">
        <v>40980</v>
      </c>
      <c r="G104" s="251">
        <v>43070</v>
      </c>
      <c r="H104" s="251">
        <v>44690</v>
      </c>
      <c r="I104" s="251">
        <v>47620</v>
      </c>
      <c r="J104" s="251">
        <v>49400</v>
      </c>
      <c r="K104" s="251">
        <v>52570</v>
      </c>
      <c r="L104" s="251">
        <v>55220</v>
      </c>
      <c r="M104" s="252">
        <v>59180</v>
      </c>
      <c r="N104" s="252">
        <v>61050</v>
      </c>
      <c r="O104" s="252">
        <v>64540</v>
      </c>
      <c r="P104" s="252">
        <v>68140</v>
      </c>
      <c r="Q104" s="253">
        <v>71850</v>
      </c>
    </row>
    <row r="106" spans="2:21" x14ac:dyDescent="0.2">
      <c r="C106" s="15"/>
    </row>
    <row r="110" spans="2:21" x14ac:dyDescent="0.2">
      <c r="P110" s="191"/>
    </row>
  </sheetData>
  <conditionalFormatting sqref="D9:Q95">
    <cfRule type="expression" dxfId="1" priority="2">
      <formula>MOD(ROW(),2)=0</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638C0E35-2C66-4312-B40D-2D20277926E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B9 B11:B96</xm:sqref>
        </x14:conditionalFormatting>
        <x14:conditionalFormatting xmlns:xm="http://schemas.microsoft.com/office/excel/2006/main">
          <x14:cfRule type="iconSet" priority="3" id="{A34AE276-5E16-4605-95DC-0E2534D371A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82AE-052F-471A-8F1B-AA263A89BBDA}">
  <sheetPr>
    <tabColor theme="2"/>
  </sheetPr>
  <dimension ref="A1:J70"/>
  <sheetViews>
    <sheetView topLeftCell="A38" zoomScale="133" zoomScaleNormal="133" workbookViewId="0">
      <selection activeCell="B30" sqref="B30"/>
    </sheetView>
  </sheetViews>
  <sheetFormatPr baseColWidth="10" defaultColWidth="9.1640625" defaultRowHeight="15" x14ac:dyDescent="0.2"/>
  <cols>
    <col min="1" max="1" width="9.1640625" style="46"/>
    <col min="2" max="2" width="31.1640625" style="46" customWidth="1"/>
    <col min="3" max="5" width="13.33203125" style="47" bestFit="1" customWidth="1"/>
    <col min="6" max="6" width="13.33203125" style="47" customWidth="1"/>
    <col min="7" max="7" width="13.33203125" style="47" bestFit="1" customWidth="1"/>
    <col min="8" max="8" width="13.1640625" style="47" bestFit="1" customWidth="1"/>
    <col min="9" max="9" width="15.83203125" style="346" customWidth="1"/>
    <col min="10" max="10" width="20.5" style="47" customWidth="1"/>
    <col min="11" max="16384" width="9.1640625" style="46"/>
  </cols>
  <sheetData>
    <row r="1" spans="1:10" x14ac:dyDescent="0.2">
      <c r="A1" s="316" t="s">
        <v>364</v>
      </c>
      <c r="B1" s="316" t="s">
        <v>364</v>
      </c>
      <c r="C1" s="326"/>
      <c r="D1" s="326"/>
      <c r="E1" s="326"/>
      <c r="F1" s="326"/>
      <c r="G1" s="326" t="s">
        <v>364</v>
      </c>
      <c r="H1" s="326" t="s">
        <v>364</v>
      </c>
      <c r="I1" s="327" t="s">
        <v>364</v>
      </c>
    </row>
    <row r="2" spans="1:10" ht="21" x14ac:dyDescent="0.25">
      <c r="A2" s="317" t="s">
        <v>364</v>
      </c>
      <c r="B2" s="318" t="s">
        <v>357</v>
      </c>
      <c r="C2" s="328"/>
      <c r="D2" s="328"/>
      <c r="E2" s="328"/>
      <c r="F2" s="328"/>
      <c r="G2" s="328"/>
      <c r="H2" s="328"/>
      <c r="I2" s="329"/>
      <c r="J2" s="329" t="s">
        <v>424</v>
      </c>
    </row>
    <row r="3" spans="1:10" ht="21" x14ac:dyDescent="0.25">
      <c r="A3" s="317" t="s">
        <v>364</v>
      </c>
      <c r="B3" s="319" t="s">
        <v>365</v>
      </c>
      <c r="C3" s="330"/>
      <c r="D3" s="330"/>
      <c r="E3" s="330"/>
      <c r="F3" s="330"/>
      <c r="G3" s="326"/>
      <c r="H3" s="326"/>
      <c r="I3" s="327"/>
    </row>
    <row r="4" spans="1:10" ht="21" x14ac:dyDescent="0.25">
      <c r="A4" s="317" t="s">
        <v>364</v>
      </c>
      <c r="B4" s="319" t="s">
        <v>366</v>
      </c>
      <c r="C4" s="330"/>
      <c r="D4" s="330"/>
      <c r="E4" s="330"/>
      <c r="F4" s="330"/>
      <c r="G4" s="326"/>
      <c r="H4" s="331" t="s">
        <v>364</v>
      </c>
      <c r="I4" s="327" t="s">
        <v>364</v>
      </c>
    </row>
    <row r="5" spans="1:10" ht="21" x14ac:dyDescent="0.25">
      <c r="A5" s="317" t="s">
        <v>364</v>
      </c>
      <c r="B5" s="319" t="s">
        <v>367</v>
      </c>
      <c r="C5" s="330"/>
      <c r="D5" s="330"/>
      <c r="E5" s="330"/>
      <c r="F5" s="330"/>
      <c r="G5" s="330"/>
      <c r="H5" s="330"/>
      <c r="I5" s="332"/>
    </row>
    <row r="6" spans="1:10" ht="22" thickBot="1" x14ac:dyDescent="0.3">
      <c r="A6" s="317" t="s">
        <v>364</v>
      </c>
      <c r="B6" s="316" t="s">
        <v>364</v>
      </c>
      <c r="C6" s="326"/>
      <c r="D6" s="326"/>
      <c r="E6" s="326"/>
      <c r="F6" s="326"/>
      <c r="G6" s="326" t="s">
        <v>364</v>
      </c>
      <c r="H6" s="331" t="s">
        <v>364</v>
      </c>
      <c r="I6" s="327" t="s">
        <v>364</v>
      </c>
    </row>
    <row r="7" spans="1:10" ht="16" thickBot="1" x14ac:dyDescent="0.25">
      <c r="A7" s="316" t="s">
        <v>364</v>
      </c>
      <c r="B7" s="325" t="s">
        <v>358</v>
      </c>
      <c r="C7" s="333">
        <v>2016</v>
      </c>
      <c r="D7" s="333">
        <v>2017</v>
      </c>
      <c r="E7" s="333">
        <v>2018</v>
      </c>
      <c r="F7" s="333">
        <v>2019</v>
      </c>
      <c r="G7" s="334">
        <v>2020</v>
      </c>
      <c r="H7" s="333">
        <v>2021</v>
      </c>
      <c r="I7" s="335">
        <v>2022</v>
      </c>
      <c r="J7" s="336" t="s">
        <v>176</v>
      </c>
    </row>
    <row r="8" spans="1:10" x14ac:dyDescent="0.2">
      <c r="A8" s="316" t="s">
        <v>364</v>
      </c>
      <c r="B8" s="242" t="s">
        <v>36</v>
      </c>
      <c r="C8" s="337">
        <v>496943</v>
      </c>
      <c r="D8" s="337">
        <v>1451214</v>
      </c>
      <c r="E8" s="337">
        <v>46838</v>
      </c>
      <c r="F8" s="337">
        <v>995876</v>
      </c>
      <c r="G8" s="337" t="s">
        <v>364</v>
      </c>
      <c r="H8" s="337" t="s">
        <v>364</v>
      </c>
      <c r="I8" s="338" t="s">
        <v>364</v>
      </c>
      <c r="J8" s="339" t="s">
        <v>359</v>
      </c>
    </row>
    <row r="9" spans="1:10" x14ac:dyDescent="0.2">
      <c r="A9" s="316" t="s">
        <v>364</v>
      </c>
      <c r="B9" s="84" t="s">
        <v>48</v>
      </c>
      <c r="C9" s="321"/>
      <c r="D9" s="321"/>
      <c r="E9" s="321"/>
      <c r="F9" s="321" t="s">
        <v>364</v>
      </c>
      <c r="G9" s="321">
        <v>230240000</v>
      </c>
      <c r="H9" s="321">
        <v>202016764.90000001</v>
      </c>
      <c r="I9" s="323">
        <v>186593474</v>
      </c>
      <c r="J9" s="340" t="s">
        <v>360</v>
      </c>
    </row>
    <row r="10" spans="1:10" x14ac:dyDescent="0.2">
      <c r="A10" s="316" t="s">
        <v>364</v>
      </c>
      <c r="B10" s="84" t="s">
        <v>52</v>
      </c>
      <c r="C10" s="321"/>
      <c r="D10" s="321"/>
      <c r="E10" s="321"/>
      <c r="F10" s="321" t="s">
        <v>364</v>
      </c>
      <c r="G10" s="321">
        <v>2201743.33</v>
      </c>
      <c r="H10" s="321">
        <v>3443100.7</v>
      </c>
      <c r="I10" s="323">
        <v>3480585</v>
      </c>
      <c r="J10" s="341" t="s">
        <v>360</v>
      </c>
    </row>
    <row r="11" spans="1:10" x14ac:dyDescent="0.2">
      <c r="A11" s="316" t="s">
        <v>364</v>
      </c>
      <c r="B11" s="84" t="s">
        <v>54</v>
      </c>
      <c r="C11" s="321"/>
      <c r="D11" s="321"/>
      <c r="E11" s="321"/>
      <c r="F11" s="321" t="s">
        <v>364</v>
      </c>
      <c r="G11" s="321" t="s">
        <v>364</v>
      </c>
      <c r="H11" s="321">
        <v>7960108</v>
      </c>
      <c r="I11" s="323">
        <v>3241442</v>
      </c>
      <c r="J11" s="340" t="s">
        <v>360</v>
      </c>
    </row>
    <row r="12" spans="1:10" x14ac:dyDescent="0.2">
      <c r="A12" s="316" t="s">
        <v>364</v>
      </c>
      <c r="B12" s="84" t="s">
        <v>55</v>
      </c>
      <c r="C12" s="321"/>
      <c r="D12" s="321"/>
      <c r="E12" s="321"/>
      <c r="F12" s="321"/>
      <c r="G12" s="321" t="s">
        <v>364</v>
      </c>
      <c r="H12" s="321">
        <v>9244791.25</v>
      </c>
      <c r="I12" s="323">
        <v>10548488</v>
      </c>
      <c r="J12" s="341" t="s">
        <v>360</v>
      </c>
    </row>
    <row r="13" spans="1:10" x14ac:dyDescent="0.2">
      <c r="A13" s="316" t="s">
        <v>364</v>
      </c>
      <c r="B13" s="84" t="s">
        <v>57</v>
      </c>
      <c r="C13" s="321"/>
      <c r="D13" s="321"/>
      <c r="E13" s="321"/>
      <c r="F13" s="321" t="s">
        <v>364</v>
      </c>
      <c r="G13" s="321">
        <v>1889101</v>
      </c>
      <c r="H13" s="321">
        <v>1756825</v>
      </c>
      <c r="I13" s="323" t="s">
        <v>364</v>
      </c>
      <c r="J13" s="340" t="s">
        <v>360</v>
      </c>
    </row>
    <row r="14" spans="1:10" x14ac:dyDescent="0.2">
      <c r="A14" s="316" t="s">
        <v>364</v>
      </c>
      <c r="B14" s="84" t="s">
        <v>59</v>
      </c>
      <c r="C14" s="321"/>
      <c r="D14" s="321"/>
      <c r="E14" s="321"/>
      <c r="F14" s="321" t="s">
        <v>364</v>
      </c>
      <c r="G14" s="321">
        <v>3030699</v>
      </c>
      <c r="H14" s="321">
        <v>2502913</v>
      </c>
      <c r="I14" s="323">
        <v>3051440</v>
      </c>
      <c r="J14" s="341" t="s">
        <v>360</v>
      </c>
    </row>
    <row r="15" spans="1:10" x14ac:dyDescent="0.2">
      <c r="A15" s="316" t="s">
        <v>364</v>
      </c>
      <c r="B15" s="84" t="s">
        <v>61</v>
      </c>
      <c r="C15" s="321"/>
      <c r="D15" s="321">
        <v>5128710</v>
      </c>
      <c r="E15" s="321">
        <v>5577714</v>
      </c>
      <c r="F15" s="321">
        <v>5678687</v>
      </c>
      <c r="G15" s="321" t="s">
        <v>364</v>
      </c>
      <c r="H15" s="321" t="s">
        <v>364</v>
      </c>
      <c r="I15" s="323" t="s">
        <v>364</v>
      </c>
      <c r="J15" s="340" t="s">
        <v>361</v>
      </c>
    </row>
    <row r="16" spans="1:10" x14ac:dyDescent="0.2">
      <c r="A16" s="316" t="s">
        <v>364</v>
      </c>
      <c r="B16" s="84" t="s">
        <v>63</v>
      </c>
      <c r="C16" s="321"/>
      <c r="D16" s="321"/>
      <c r="E16" s="321"/>
      <c r="F16" s="321" t="s">
        <v>364</v>
      </c>
      <c r="G16" s="321">
        <v>135702</v>
      </c>
      <c r="H16" s="321">
        <v>639234</v>
      </c>
      <c r="I16" s="323">
        <v>819419</v>
      </c>
      <c r="J16" s="341" t="s">
        <v>360</v>
      </c>
    </row>
    <row r="17" spans="1:10" x14ac:dyDescent="0.2">
      <c r="A17" s="316" t="s">
        <v>364</v>
      </c>
      <c r="B17" s="84" t="s">
        <v>65</v>
      </c>
      <c r="C17" s="321"/>
      <c r="D17" s="321"/>
      <c r="E17" s="321"/>
      <c r="F17" s="321" t="s">
        <v>364</v>
      </c>
      <c r="G17" s="321">
        <v>4013810</v>
      </c>
      <c r="H17" s="321">
        <v>5814595.3200000003</v>
      </c>
      <c r="I17" s="323">
        <v>6159292</v>
      </c>
      <c r="J17" s="340" t="s">
        <v>360</v>
      </c>
    </row>
    <row r="18" spans="1:10" x14ac:dyDescent="0.2">
      <c r="A18" s="316" t="s">
        <v>364</v>
      </c>
      <c r="B18" s="84" t="s">
        <v>66</v>
      </c>
      <c r="C18" s="321">
        <v>2318307</v>
      </c>
      <c r="D18" s="321">
        <v>2929995</v>
      </c>
      <c r="E18" s="321">
        <v>3662714</v>
      </c>
      <c r="F18" s="321">
        <v>4050173.4</v>
      </c>
      <c r="G18" s="321" t="s">
        <v>364</v>
      </c>
      <c r="H18" s="321" t="s">
        <v>364</v>
      </c>
      <c r="I18" s="323" t="s">
        <v>364</v>
      </c>
      <c r="J18" s="341" t="s">
        <v>361</v>
      </c>
    </row>
    <row r="19" spans="1:10" x14ac:dyDescent="0.2">
      <c r="A19" s="316" t="s">
        <v>364</v>
      </c>
      <c r="B19" s="84" t="s">
        <v>67</v>
      </c>
      <c r="C19" s="321"/>
      <c r="D19" s="321"/>
      <c r="E19" s="321"/>
      <c r="F19" s="321" t="s">
        <v>364</v>
      </c>
      <c r="G19" s="321" t="s">
        <v>364</v>
      </c>
      <c r="H19" s="321">
        <v>4575746</v>
      </c>
      <c r="I19" s="323">
        <v>6422777</v>
      </c>
      <c r="J19" s="340" t="s">
        <v>360</v>
      </c>
    </row>
    <row r="20" spans="1:10" x14ac:dyDescent="0.2">
      <c r="A20" s="316" t="s">
        <v>364</v>
      </c>
      <c r="B20" s="84" t="s">
        <v>71</v>
      </c>
      <c r="C20" s="321"/>
      <c r="D20" s="321"/>
      <c r="E20" s="321"/>
      <c r="F20" s="321" t="s">
        <v>364</v>
      </c>
      <c r="G20" s="321">
        <v>9894513</v>
      </c>
      <c r="H20" s="321">
        <v>11451878</v>
      </c>
      <c r="I20" s="323">
        <v>12391825</v>
      </c>
      <c r="J20" s="341" t="s">
        <v>360</v>
      </c>
    </row>
    <row r="21" spans="1:10" x14ac:dyDescent="0.2">
      <c r="A21" s="316" t="s">
        <v>364</v>
      </c>
      <c r="B21" s="84" t="s">
        <v>68</v>
      </c>
      <c r="C21" s="321"/>
      <c r="D21" s="321"/>
      <c r="E21" s="321"/>
      <c r="F21" s="321" t="s">
        <v>364</v>
      </c>
      <c r="G21" s="321">
        <v>26620641.149999999</v>
      </c>
      <c r="H21" s="321">
        <v>35711413.020000003</v>
      </c>
      <c r="I21" s="323">
        <v>34082709</v>
      </c>
      <c r="J21" s="340" t="s">
        <v>360</v>
      </c>
    </row>
    <row r="22" spans="1:10" x14ac:dyDescent="0.2">
      <c r="A22" s="316" t="s">
        <v>364</v>
      </c>
      <c r="B22" s="84" t="s">
        <v>69</v>
      </c>
      <c r="C22" s="321"/>
      <c r="D22" s="321"/>
      <c r="E22" s="321"/>
      <c r="F22" s="321" t="s">
        <v>364</v>
      </c>
      <c r="G22" s="321">
        <v>67623.990000000005</v>
      </c>
      <c r="H22" s="321">
        <v>89455.9</v>
      </c>
      <c r="I22" s="323">
        <v>100241</v>
      </c>
      <c r="J22" s="341" t="s">
        <v>360</v>
      </c>
    </row>
    <row r="23" spans="1:10" x14ac:dyDescent="0.2">
      <c r="A23" s="316" t="s">
        <v>364</v>
      </c>
      <c r="B23" s="84" t="s">
        <v>72</v>
      </c>
      <c r="C23" s="321">
        <v>137710916</v>
      </c>
      <c r="D23" s="321"/>
      <c r="E23" s="321">
        <v>8605751</v>
      </c>
      <c r="F23" s="321" t="s">
        <v>364</v>
      </c>
      <c r="G23" s="321" t="s">
        <v>364</v>
      </c>
      <c r="H23" s="321" t="s">
        <v>364</v>
      </c>
      <c r="I23" s="323" t="s">
        <v>364</v>
      </c>
      <c r="J23" s="340" t="s">
        <v>359</v>
      </c>
    </row>
    <row r="24" spans="1:10" x14ac:dyDescent="0.2">
      <c r="A24" s="316" t="s">
        <v>364</v>
      </c>
      <c r="B24" s="84" t="s">
        <v>75</v>
      </c>
      <c r="C24" s="321"/>
      <c r="D24" s="321"/>
      <c r="E24" s="321"/>
      <c r="F24" s="321" t="s">
        <v>364</v>
      </c>
      <c r="G24" s="321" t="s">
        <v>364</v>
      </c>
      <c r="H24" s="321">
        <v>1770635.71</v>
      </c>
      <c r="I24" s="323">
        <v>1492055</v>
      </c>
      <c r="J24" s="341" t="s">
        <v>360</v>
      </c>
    </row>
    <row r="25" spans="1:10" x14ac:dyDescent="0.2">
      <c r="A25" s="316" t="s">
        <v>364</v>
      </c>
      <c r="B25" s="84" t="s">
        <v>76</v>
      </c>
      <c r="C25" s="321"/>
      <c r="D25" s="321"/>
      <c r="E25" s="321"/>
      <c r="F25" s="321" t="s">
        <v>364</v>
      </c>
      <c r="G25" s="321">
        <v>6441332.5099999998</v>
      </c>
      <c r="H25" s="321">
        <v>10638389</v>
      </c>
      <c r="I25" s="323"/>
      <c r="J25" s="340" t="s">
        <v>360</v>
      </c>
    </row>
    <row r="26" spans="1:10" x14ac:dyDescent="0.2">
      <c r="A26" s="316" t="s">
        <v>364</v>
      </c>
      <c r="B26" s="84" t="s">
        <v>77</v>
      </c>
      <c r="C26" s="321"/>
      <c r="D26" s="321"/>
      <c r="E26" s="321"/>
      <c r="F26" s="321" t="s">
        <v>364</v>
      </c>
      <c r="G26" s="321">
        <v>656698</v>
      </c>
      <c r="H26" s="321">
        <v>525126</v>
      </c>
      <c r="I26" s="323">
        <v>774099</v>
      </c>
      <c r="J26" s="341" t="s">
        <v>360</v>
      </c>
    </row>
    <row r="27" spans="1:10" x14ac:dyDescent="0.2">
      <c r="A27" s="316" t="s">
        <v>364</v>
      </c>
      <c r="B27" s="324" t="s">
        <v>78</v>
      </c>
      <c r="C27" s="321"/>
      <c r="D27" s="321"/>
      <c r="E27" s="321"/>
      <c r="F27" s="321" t="s">
        <v>364</v>
      </c>
      <c r="G27" s="321" t="s">
        <v>364</v>
      </c>
      <c r="H27" s="321">
        <v>14459320.75</v>
      </c>
      <c r="I27" s="322">
        <v>5083393</v>
      </c>
      <c r="J27" s="340" t="s">
        <v>360</v>
      </c>
    </row>
    <row r="28" spans="1:10" x14ac:dyDescent="0.2">
      <c r="A28" s="316" t="s">
        <v>364</v>
      </c>
      <c r="B28" s="84" t="s">
        <v>79</v>
      </c>
      <c r="C28" s="321"/>
      <c r="D28" s="321"/>
      <c r="E28" s="321"/>
      <c r="F28" s="321" t="s">
        <v>364</v>
      </c>
      <c r="G28" s="321">
        <v>3975185.98</v>
      </c>
      <c r="H28" s="321">
        <v>2939094.2</v>
      </c>
      <c r="I28" s="323">
        <v>13946324</v>
      </c>
      <c r="J28" s="341" t="s">
        <v>360</v>
      </c>
    </row>
    <row r="29" spans="1:10" x14ac:dyDescent="0.2">
      <c r="A29" s="316" t="s">
        <v>364</v>
      </c>
      <c r="B29" s="84" t="s">
        <v>80</v>
      </c>
      <c r="C29" s="321"/>
      <c r="D29" s="321"/>
      <c r="E29" s="321"/>
      <c r="F29" s="321" t="s">
        <v>364</v>
      </c>
      <c r="G29" s="321" t="s">
        <v>364</v>
      </c>
      <c r="H29" s="321">
        <v>223360.66</v>
      </c>
      <c r="I29" s="323">
        <v>377490</v>
      </c>
      <c r="J29" s="340" t="s">
        <v>360</v>
      </c>
    </row>
    <row r="30" spans="1:10" x14ac:dyDescent="0.2">
      <c r="A30" s="316" t="s">
        <v>364</v>
      </c>
      <c r="B30" s="84" t="s">
        <v>82</v>
      </c>
      <c r="C30" s="321">
        <v>2469404</v>
      </c>
      <c r="D30" s="321"/>
      <c r="E30" s="321"/>
      <c r="F30" s="321" t="s">
        <v>364</v>
      </c>
      <c r="G30" s="321" t="s">
        <v>364</v>
      </c>
      <c r="H30" s="321" t="s">
        <v>364</v>
      </c>
      <c r="I30" s="323" t="s">
        <v>364</v>
      </c>
      <c r="J30" s="341" t="s">
        <v>359</v>
      </c>
    </row>
    <row r="31" spans="1:10" x14ac:dyDescent="0.2">
      <c r="A31" s="316" t="s">
        <v>364</v>
      </c>
      <c r="B31" s="84" t="s">
        <v>83</v>
      </c>
      <c r="C31" s="321">
        <v>227181172</v>
      </c>
      <c r="D31" s="321">
        <v>377827263</v>
      </c>
      <c r="E31" s="321">
        <v>257300783</v>
      </c>
      <c r="F31" s="321">
        <v>314163648</v>
      </c>
      <c r="G31" s="321" t="s">
        <v>364</v>
      </c>
      <c r="H31" s="321" t="s">
        <v>364</v>
      </c>
      <c r="I31" s="323" t="s">
        <v>364</v>
      </c>
      <c r="J31" s="340" t="s">
        <v>362</v>
      </c>
    </row>
    <row r="32" spans="1:10" x14ac:dyDescent="0.2">
      <c r="A32" s="316" t="s">
        <v>364</v>
      </c>
      <c r="B32" s="84" t="s">
        <v>84</v>
      </c>
      <c r="C32" s="321"/>
      <c r="D32" s="321"/>
      <c r="E32" s="321"/>
      <c r="F32" s="321" t="s">
        <v>364</v>
      </c>
      <c r="G32" s="321">
        <v>335471124.88</v>
      </c>
      <c r="H32" s="321">
        <v>251320006</v>
      </c>
      <c r="I32" s="323" t="s">
        <v>364</v>
      </c>
      <c r="J32" s="341" t="s">
        <v>360</v>
      </c>
    </row>
    <row r="33" spans="1:10" x14ac:dyDescent="0.2">
      <c r="A33" s="316" t="s">
        <v>364</v>
      </c>
      <c r="B33" s="84" t="s">
        <v>87</v>
      </c>
      <c r="C33" s="321"/>
      <c r="D33" s="321"/>
      <c r="E33" s="321"/>
      <c r="F33" s="321" t="s">
        <v>364</v>
      </c>
      <c r="G33" s="321">
        <v>34450000</v>
      </c>
      <c r="H33" s="321">
        <v>34443510</v>
      </c>
      <c r="I33" s="323">
        <v>32108971</v>
      </c>
      <c r="J33" s="340" t="s">
        <v>360</v>
      </c>
    </row>
    <row r="34" spans="1:10" x14ac:dyDescent="0.2">
      <c r="A34" s="316" t="s">
        <v>364</v>
      </c>
      <c r="B34" s="84" t="s">
        <v>89</v>
      </c>
      <c r="C34" s="321"/>
      <c r="D34" s="321"/>
      <c r="E34" s="321"/>
      <c r="F34" s="321" t="s">
        <v>364</v>
      </c>
      <c r="G34" s="321">
        <v>12629754</v>
      </c>
      <c r="H34" s="321">
        <v>12656967</v>
      </c>
      <c r="I34" s="323">
        <v>17255889</v>
      </c>
      <c r="J34" s="341" t="s">
        <v>360</v>
      </c>
    </row>
    <row r="35" spans="1:10" x14ac:dyDescent="0.2">
      <c r="A35" s="316" t="s">
        <v>364</v>
      </c>
      <c r="B35" s="84" t="s">
        <v>91</v>
      </c>
      <c r="C35" s="321"/>
      <c r="D35" s="321"/>
      <c r="E35" s="321"/>
      <c r="F35" s="321" t="s">
        <v>364</v>
      </c>
      <c r="G35" s="321">
        <v>1051938</v>
      </c>
      <c r="H35" s="321">
        <v>754082</v>
      </c>
      <c r="I35" s="323">
        <v>587676</v>
      </c>
      <c r="J35" s="340" t="s">
        <v>360</v>
      </c>
    </row>
    <row r="36" spans="1:10" x14ac:dyDescent="0.2">
      <c r="A36" s="316" t="s">
        <v>364</v>
      </c>
      <c r="B36" s="84" t="s">
        <v>93</v>
      </c>
      <c r="C36" s="321"/>
      <c r="D36" s="321"/>
      <c r="E36" s="321"/>
      <c r="F36" s="321" t="s">
        <v>364</v>
      </c>
      <c r="G36" s="321">
        <v>1707490</v>
      </c>
      <c r="H36" s="321">
        <v>1191180</v>
      </c>
      <c r="I36" s="323">
        <v>1283834</v>
      </c>
      <c r="J36" s="341" t="s">
        <v>360</v>
      </c>
    </row>
    <row r="37" spans="1:10" x14ac:dyDescent="0.2">
      <c r="A37" s="316" t="s">
        <v>364</v>
      </c>
      <c r="B37" s="84" t="s">
        <v>94</v>
      </c>
      <c r="C37" s="321"/>
      <c r="D37" s="321"/>
      <c r="E37" s="321"/>
      <c r="F37" s="321"/>
      <c r="G37" s="321" t="s">
        <v>364</v>
      </c>
      <c r="H37" s="321">
        <v>1699237</v>
      </c>
      <c r="I37" s="323">
        <v>7769268</v>
      </c>
      <c r="J37" s="340" t="s">
        <v>360</v>
      </c>
    </row>
    <row r="38" spans="1:10" x14ac:dyDescent="0.2">
      <c r="A38" s="316" t="s">
        <v>364</v>
      </c>
      <c r="B38" s="84" t="s">
        <v>95</v>
      </c>
      <c r="C38" s="321"/>
      <c r="D38" s="321"/>
      <c r="E38" s="321"/>
      <c r="F38" s="321" t="s">
        <v>364</v>
      </c>
      <c r="G38" s="321">
        <v>1569685.51</v>
      </c>
      <c r="H38" s="321">
        <v>3405906.32</v>
      </c>
      <c r="I38" s="323">
        <v>2931085</v>
      </c>
      <c r="J38" s="341" t="s">
        <v>360</v>
      </c>
    </row>
    <row r="39" spans="1:10" x14ac:dyDescent="0.2">
      <c r="A39" s="316" t="s">
        <v>364</v>
      </c>
      <c r="B39" s="84" t="s">
        <v>96</v>
      </c>
      <c r="C39" s="321"/>
      <c r="D39" s="321"/>
      <c r="E39" s="321"/>
      <c r="F39" s="321" t="s">
        <v>364</v>
      </c>
      <c r="G39" s="321">
        <v>3281256</v>
      </c>
      <c r="H39" s="321">
        <v>2669345.2000000002</v>
      </c>
      <c r="I39" s="323">
        <v>3733259</v>
      </c>
      <c r="J39" s="340" t="s">
        <v>360</v>
      </c>
    </row>
    <row r="40" spans="1:10" x14ac:dyDescent="0.2">
      <c r="A40" s="316" t="s">
        <v>364</v>
      </c>
      <c r="B40" s="84" t="s">
        <v>97</v>
      </c>
      <c r="C40" s="321"/>
      <c r="D40" s="321"/>
      <c r="E40" s="321"/>
      <c r="F40" s="321" t="s">
        <v>364</v>
      </c>
      <c r="G40" s="321">
        <v>5132920.08</v>
      </c>
      <c r="H40" s="321">
        <v>10148634.09</v>
      </c>
      <c r="I40" s="323">
        <v>9508581</v>
      </c>
      <c r="J40" s="341" t="s">
        <v>360</v>
      </c>
    </row>
    <row r="41" spans="1:10" x14ac:dyDescent="0.2">
      <c r="A41" s="316" t="s">
        <v>364</v>
      </c>
      <c r="B41" s="84" t="s">
        <v>98</v>
      </c>
      <c r="C41" s="321"/>
      <c r="D41" s="321"/>
      <c r="E41" s="321"/>
      <c r="F41" s="321" t="s">
        <v>364</v>
      </c>
      <c r="G41" s="321" t="s">
        <v>364</v>
      </c>
      <c r="H41" s="321">
        <v>448603</v>
      </c>
      <c r="I41" s="323">
        <v>544628</v>
      </c>
      <c r="J41" s="340" t="s">
        <v>360</v>
      </c>
    </row>
    <row r="42" spans="1:10" x14ac:dyDescent="0.2">
      <c r="A42" s="316" t="s">
        <v>364</v>
      </c>
      <c r="B42" s="84" t="s">
        <v>101</v>
      </c>
      <c r="C42" s="321"/>
      <c r="D42" s="321"/>
      <c r="E42" s="321"/>
      <c r="F42" s="321" t="s">
        <v>364</v>
      </c>
      <c r="G42" s="321">
        <v>3492581</v>
      </c>
      <c r="H42" s="321">
        <v>3459445</v>
      </c>
      <c r="I42" s="323" t="s">
        <v>364</v>
      </c>
      <c r="J42" s="341" t="s">
        <v>360</v>
      </c>
    </row>
    <row r="43" spans="1:10" x14ac:dyDescent="0.2">
      <c r="A43" s="316" t="s">
        <v>364</v>
      </c>
      <c r="B43" s="84" t="s">
        <v>102</v>
      </c>
      <c r="C43" s="321"/>
      <c r="D43" s="321"/>
      <c r="E43" s="321"/>
      <c r="F43" s="321" t="s">
        <v>364</v>
      </c>
      <c r="G43" s="321">
        <v>6277150</v>
      </c>
      <c r="H43" s="321" t="s">
        <v>364</v>
      </c>
      <c r="I43" s="323" t="s">
        <v>364</v>
      </c>
      <c r="J43" s="340" t="s">
        <v>360</v>
      </c>
    </row>
    <row r="44" spans="1:10" x14ac:dyDescent="0.2">
      <c r="A44" s="316" t="s">
        <v>364</v>
      </c>
      <c r="B44" s="84" t="s">
        <v>104</v>
      </c>
      <c r="C44" s="321"/>
      <c r="D44" s="321"/>
      <c r="E44" s="321"/>
      <c r="F44" s="321" t="s">
        <v>364</v>
      </c>
      <c r="G44" s="321">
        <v>5068272.28</v>
      </c>
      <c r="H44" s="321">
        <v>5267280</v>
      </c>
      <c r="I44" s="323">
        <v>4886554</v>
      </c>
      <c r="J44" s="341" t="s">
        <v>360</v>
      </c>
    </row>
    <row r="45" spans="1:10" x14ac:dyDescent="0.2">
      <c r="A45" s="316" t="s">
        <v>364</v>
      </c>
      <c r="B45" s="84" t="s">
        <v>105</v>
      </c>
      <c r="C45" s="321">
        <v>1402624</v>
      </c>
      <c r="D45" s="321"/>
      <c r="E45" s="321">
        <v>1088820</v>
      </c>
      <c r="F45" s="321" t="s">
        <v>364</v>
      </c>
      <c r="G45" s="321" t="s">
        <v>364</v>
      </c>
      <c r="H45" s="321" t="s">
        <v>364</v>
      </c>
      <c r="I45" s="323" t="s">
        <v>364</v>
      </c>
      <c r="J45" s="340" t="s">
        <v>359</v>
      </c>
    </row>
    <row r="46" spans="1:10" x14ac:dyDescent="0.2">
      <c r="A46" s="316" t="s">
        <v>364</v>
      </c>
      <c r="B46" s="324" t="s">
        <v>106</v>
      </c>
      <c r="C46" s="321"/>
      <c r="D46" s="321"/>
      <c r="E46" s="321"/>
      <c r="F46" s="321" t="s">
        <v>364</v>
      </c>
      <c r="G46" s="321">
        <v>1181060.76</v>
      </c>
      <c r="H46" s="321">
        <v>6456017.4299999997</v>
      </c>
      <c r="I46" s="322">
        <v>3949117</v>
      </c>
      <c r="J46" s="341" t="s">
        <v>360</v>
      </c>
    </row>
    <row r="47" spans="1:10" x14ac:dyDescent="0.2">
      <c r="A47" s="316" t="s">
        <v>364</v>
      </c>
      <c r="B47" s="84" t="s">
        <v>107</v>
      </c>
      <c r="C47" s="321">
        <v>9544913</v>
      </c>
      <c r="D47" s="321">
        <v>1670142</v>
      </c>
      <c r="E47" s="321">
        <v>7423097</v>
      </c>
      <c r="F47" s="321">
        <v>10299861</v>
      </c>
      <c r="G47" s="321">
        <v>18449870</v>
      </c>
      <c r="H47" s="321">
        <v>30247669</v>
      </c>
      <c r="I47" s="323" t="s">
        <v>364</v>
      </c>
      <c r="J47" s="438" t="s">
        <v>383</v>
      </c>
    </row>
    <row r="48" spans="1:10" x14ac:dyDescent="0.2">
      <c r="A48" s="316" t="s">
        <v>364</v>
      </c>
      <c r="B48" s="84" t="s">
        <v>108</v>
      </c>
      <c r="C48" s="321"/>
      <c r="D48" s="321"/>
      <c r="E48" s="321"/>
      <c r="F48" s="321"/>
      <c r="G48" s="321">
        <v>130971130</v>
      </c>
      <c r="H48" s="321">
        <v>172057195</v>
      </c>
      <c r="I48" s="323">
        <v>185672191.52854511</v>
      </c>
      <c r="J48" s="341" t="s">
        <v>360</v>
      </c>
    </row>
    <row r="49" spans="1:10" x14ac:dyDescent="0.2">
      <c r="A49" s="316" t="s">
        <v>364</v>
      </c>
      <c r="B49" s="84" t="s">
        <v>121</v>
      </c>
      <c r="C49" s="321"/>
      <c r="D49" s="321"/>
      <c r="E49" s="321"/>
      <c r="F49" s="321" t="s">
        <v>364</v>
      </c>
      <c r="G49" s="321" t="s">
        <v>364</v>
      </c>
      <c r="H49" s="321">
        <v>2053290</v>
      </c>
      <c r="I49" s="323">
        <v>2178994</v>
      </c>
      <c r="J49" s="340" t="s">
        <v>360</v>
      </c>
    </row>
    <row r="50" spans="1:10" x14ac:dyDescent="0.2">
      <c r="A50" s="316" t="s">
        <v>364</v>
      </c>
      <c r="B50" s="84" t="s">
        <v>110</v>
      </c>
      <c r="C50" s="321">
        <v>1767979</v>
      </c>
      <c r="D50" s="321">
        <v>177188</v>
      </c>
      <c r="E50" s="321">
        <v>156754</v>
      </c>
      <c r="F50" s="321" t="s">
        <v>364</v>
      </c>
      <c r="G50" s="321" t="s">
        <v>364</v>
      </c>
      <c r="H50" s="321" t="s">
        <v>364</v>
      </c>
      <c r="I50" s="323" t="s">
        <v>364</v>
      </c>
      <c r="J50" s="341" t="s">
        <v>359</v>
      </c>
    </row>
    <row r="51" spans="1:10" x14ac:dyDescent="0.2">
      <c r="A51" s="316" t="s">
        <v>364</v>
      </c>
      <c r="B51" s="84" t="s">
        <v>111</v>
      </c>
      <c r="C51" s="321"/>
      <c r="D51" s="321"/>
      <c r="E51" s="321"/>
      <c r="F51" s="321" t="s">
        <v>364</v>
      </c>
      <c r="G51" s="321">
        <v>263004828</v>
      </c>
      <c r="H51" s="321">
        <v>260171717.69</v>
      </c>
      <c r="I51" s="323">
        <v>294435549</v>
      </c>
      <c r="J51" s="340" t="s">
        <v>360</v>
      </c>
    </row>
    <row r="52" spans="1:10" x14ac:dyDescent="0.2">
      <c r="A52" s="316" t="s">
        <v>364</v>
      </c>
      <c r="B52" s="84" t="s">
        <v>112</v>
      </c>
      <c r="C52" s="321"/>
      <c r="D52" s="321"/>
      <c r="E52" s="321"/>
      <c r="F52" s="321" t="s">
        <v>364</v>
      </c>
      <c r="G52" s="321">
        <v>3650132</v>
      </c>
      <c r="H52" s="321">
        <v>4118124</v>
      </c>
      <c r="I52" s="323" t="s">
        <v>364</v>
      </c>
      <c r="J52" s="341" t="s">
        <v>360</v>
      </c>
    </row>
    <row r="53" spans="1:10" x14ac:dyDescent="0.2">
      <c r="A53" s="316" t="s">
        <v>364</v>
      </c>
      <c r="B53" s="84" t="s">
        <v>114</v>
      </c>
      <c r="C53" s="321"/>
      <c r="D53" s="321"/>
      <c r="E53" s="321"/>
      <c r="F53" s="321" t="s">
        <v>364</v>
      </c>
      <c r="G53" s="321">
        <v>350472.63</v>
      </c>
      <c r="H53" s="321">
        <v>288209.69</v>
      </c>
      <c r="I53" s="323">
        <v>246178</v>
      </c>
      <c r="J53" s="340" t="s">
        <v>360</v>
      </c>
    </row>
    <row r="54" spans="1:10" x14ac:dyDescent="0.2">
      <c r="A54" s="316" t="s">
        <v>364</v>
      </c>
      <c r="B54" s="84" t="s">
        <v>115</v>
      </c>
      <c r="C54" s="321"/>
      <c r="D54" s="321"/>
      <c r="E54" s="321"/>
      <c r="F54" s="321" t="s">
        <v>364</v>
      </c>
      <c r="G54" s="321">
        <v>4265520.5999999996</v>
      </c>
      <c r="H54" s="321">
        <v>7644775.7999999998</v>
      </c>
      <c r="I54" s="323">
        <v>13538312</v>
      </c>
      <c r="J54" s="341" t="s">
        <v>360</v>
      </c>
    </row>
    <row r="55" spans="1:10" x14ac:dyDescent="0.2">
      <c r="A55" s="316" t="s">
        <v>364</v>
      </c>
      <c r="B55" s="84" t="s">
        <v>116</v>
      </c>
      <c r="C55" s="321"/>
      <c r="D55" s="321"/>
      <c r="E55" s="321"/>
      <c r="F55" s="321" t="s">
        <v>364</v>
      </c>
      <c r="G55" s="321">
        <v>1305108.17</v>
      </c>
      <c r="H55" s="321">
        <v>272796</v>
      </c>
      <c r="I55" s="323">
        <v>347391</v>
      </c>
      <c r="J55" s="340" t="s">
        <v>360</v>
      </c>
    </row>
    <row r="56" spans="1:10" x14ac:dyDescent="0.2">
      <c r="A56" s="316" t="s">
        <v>364</v>
      </c>
      <c r="B56" s="84" t="s">
        <v>118</v>
      </c>
      <c r="C56" s="321"/>
      <c r="D56" s="321"/>
      <c r="E56" s="321"/>
      <c r="F56" s="321" t="s">
        <v>364</v>
      </c>
      <c r="G56" s="321" t="s">
        <v>364</v>
      </c>
      <c r="H56" s="321">
        <v>14080</v>
      </c>
      <c r="I56" s="323">
        <v>34904</v>
      </c>
      <c r="J56" s="341" t="s">
        <v>360</v>
      </c>
    </row>
    <row r="57" spans="1:10" x14ac:dyDescent="0.2">
      <c r="A57" s="316" t="s">
        <v>364</v>
      </c>
      <c r="B57" s="84" t="s">
        <v>119</v>
      </c>
      <c r="C57" s="321"/>
      <c r="D57" s="321"/>
      <c r="E57" s="321"/>
      <c r="F57" s="321" t="s">
        <v>364</v>
      </c>
      <c r="G57" s="321">
        <v>305037</v>
      </c>
      <c r="H57" s="321" t="s">
        <v>364</v>
      </c>
      <c r="I57" s="323">
        <v>435053</v>
      </c>
      <c r="J57" s="340" t="s">
        <v>360</v>
      </c>
    </row>
    <row r="58" spans="1:10" x14ac:dyDescent="0.2">
      <c r="A58" s="316" t="s">
        <v>364</v>
      </c>
      <c r="B58" s="84" t="s">
        <v>120</v>
      </c>
      <c r="C58" s="321"/>
      <c r="D58" s="321"/>
      <c r="E58" s="321"/>
      <c r="F58" s="321" t="s">
        <v>364</v>
      </c>
      <c r="G58" s="321">
        <v>13590842</v>
      </c>
      <c r="H58" s="321">
        <v>14229196</v>
      </c>
      <c r="I58" s="323">
        <v>15375538</v>
      </c>
      <c r="J58" s="341" t="s">
        <v>360</v>
      </c>
    </row>
    <row r="59" spans="1:10" x14ac:dyDescent="0.2">
      <c r="A59" s="316" t="s">
        <v>364</v>
      </c>
      <c r="B59" s="84" t="s">
        <v>124</v>
      </c>
      <c r="C59" s="321"/>
      <c r="D59" s="321"/>
      <c r="E59" s="321"/>
      <c r="F59" s="321" t="s">
        <v>364</v>
      </c>
      <c r="G59" s="321" t="s">
        <v>364</v>
      </c>
      <c r="H59" s="321">
        <v>1857052</v>
      </c>
      <c r="I59" s="323">
        <v>1948745</v>
      </c>
      <c r="J59" s="340" t="s">
        <v>360</v>
      </c>
    </row>
    <row r="60" spans="1:10" x14ac:dyDescent="0.2">
      <c r="A60" s="316" t="s">
        <v>364</v>
      </c>
      <c r="B60" s="84" t="s">
        <v>125</v>
      </c>
      <c r="C60" s="321"/>
      <c r="D60" s="321"/>
      <c r="E60" s="321"/>
      <c r="F60" s="321" t="s">
        <v>364</v>
      </c>
      <c r="G60" s="321">
        <v>466642</v>
      </c>
      <c r="H60" s="321">
        <v>2549106</v>
      </c>
      <c r="I60" s="323">
        <v>2360190</v>
      </c>
      <c r="J60" s="341" t="s">
        <v>360</v>
      </c>
    </row>
    <row r="61" spans="1:10" x14ac:dyDescent="0.2">
      <c r="A61" s="316" t="s">
        <v>364</v>
      </c>
      <c r="B61" s="84" t="s">
        <v>126</v>
      </c>
      <c r="C61" s="321"/>
      <c r="D61" s="321"/>
      <c r="E61" s="321"/>
      <c r="F61" s="321" t="s">
        <v>364</v>
      </c>
      <c r="G61" s="321">
        <v>7183919.8399999999</v>
      </c>
      <c r="H61" s="321">
        <v>535508</v>
      </c>
      <c r="I61" s="323">
        <v>880931</v>
      </c>
      <c r="J61" s="340" t="s">
        <v>360</v>
      </c>
    </row>
    <row r="62" spans="1:10" x14ac:dyDescent="0.2">
      <c r="A62" s="316" t="s">
        <v>364</v>
      </c>
      <c r="B62" s="84" t="s">
        <v>127</v>
      </c>
      <c r="C62" s="321"/>
      <c r="D62" s="321"/>
      <c r="E62" s="321"/>
      <c r="F62" s="321" t="s">
        <v>364</v>
      </c>
      <c r="G62" s="321">
        <v>3523364</v>
      </c>
      <c r="H62" s="321">
        <v>4454808</v>
      </c>
      <c r="I62" s="323">
        <v>8496575</v>
      </c>
      <c r="J62" s="341" t="s">
        <v>360</v>
      </c>
    </row>
    <row r="63" spans="1:10" x14ac:dyDescent="0.2">
      <c r="A63" s="316" t="s">
        <v>364</v>
      </c>
      <c r="B63" s="84" t="s">
        <v>128</v>
      </c>
      <c r="C63" s="321"/>
      <c r="D63" s="321"/>
      <c r="E63" s="321"/>
      <c r="F63" s="321" t="s">
        <v>364</v>
      </c>
      <c r="G63" s="321">
        <v>31243442</v>
      </c>
      <c r="H63" s="321">
        <v>32223019</v>
      </c>
      <c r="I63" s="323">
        <v>28255618</v>
      </c>
      <c r="J63" s="340" t="s">
        <v>360</v>
      </c>
    </row>
    <row r="64" spans="1:10" x14ac:dyDescent="0.2">
      <c r="A64" s="316" t="s">
        <v>364</v>
      </c>
      <c r="B64" s="84" t="s">
        <v>129</v>
      </c>
      <c r="C64" s="321"/>
      <c r="D64" s="321"/>
      <c r="E64" s="321"/>
      <c r="F64" s="321" t="s">
        <v>364</v>
      </c>
      <c r="G64" s="321">
        <v>728510</v>
      </c>
      <c r="H64" s="321" t="s">
        <v>364</v>
      </c>
      <c r="I64" s="323" t="s">
        <v>364</v>
      </c>
      <c r="J64" s="341" t="s">
        <v>360</v>
      </c>
    </row>
    <row r="65" spans="1:10" x14ac:dyDescent="0.2">
      <c r="A65" s="316" t="s">
        <v>364</v>
      </c>
      <c r="B65" s="324" t="s">
        <v>131</v>
      </c>
      <c r="C65" s="321"/>
      <c r="D65" s="321"/>
      <c r="E65" s="321"/>
      <c r="F65" s="321" t="s">
        <v>364</v>
      </c>
      <c r="G65" s="321">
        <v>6963527.21</v>
      </c>
      <c r="H65" s="321">
        <v>4459734.43</v>
      </c>
      <c r="I65" s="322">
        <v>3900794</v>
      </c>
      <c r="J65" s="340" t="s">
        <v>360</v>
      </c>
    </row>
    <row r="66" spans="1:10" x14ac:dyDescent="0.2">
      <c r="A66" s="316" t="s">
        <v>364</v>
      </c>
      <c r="B66" s="84" t="s">
        <v>133</v>
      </c>
      <c r="C66" s="321"/>
      <c r="D66" s="321"/>
      <c r="E66" s="321"/>
      <c r="F66" s="321" t="s">
        <v>364</v>
      </c>
      <c r="G66" s="321">
        <v>18965068</v>
      </c>
      <c r="H66" s="321">
        <v>18019222</v>
      </c>
      <c r="I66" s="323">
        <v>16224048</v>
      </c>
      <c r="J66" s="341" t="s">
        <v>360</v>
      </c>
    </row>
    <row r="67" spans="1:10" x14ac:dyDescent="0.2">
      <c r="A67" s="316" t="s">
        <v>364</v>
      </c>
      <c r="B67" s="84" t="s">
        <v>135</v>
      </c>
      <c r="C67" s="321"/>
      <c r="D67" s="321"/>
      <c r="E67" s="321"/>
      <c r="F67" s="321" t="s">
        <v>364</v>
      </c>
      <c r="G67" s="321" t="s">
        <v>364</v>
      </c>
      <c r="H67" s="321">
        <v>50785985.93</v>
      </c>
      <c r="I67" s="323">
        <v>41560937</v>
      </c>
      <c r="J67" s="340" t="s">
        <v>360</v>
      </c>
    </row>
    <row r="68" spans="1:10" ht="16" thickBot="1" x14ac:dyDescent="0.25">
      <c r="A68" s="316" t="s">
        <v>364</v>
      </c>
      <c r="B68" s="85" t="s">
        <v>136</v>
      </c>
      <c r="C68" s="342"/>
      <c r="D68" s="342"/>
      <c r="E68" s="342"/>
      <c r="F68" s="342" t="s">
        <v>364</v>
      </c>
      <c r="G68" s="342">
        <v>5507599</v>
      </c>
      <c r="H68" s="342">
        <v>17928498</v>
      </c>
      <c r="I68" s="343">
        <v>8975302</v>
      </c>
      <c r="J68" s="344" t="s">
        <v>360</v>
      </c>
    </row>
    <row r="69" spans="1:10" x14ac:dyDescent="0.2">
      <c r="A69" s="316" t="s">
        <v>364</v>
      </c>
      <c r="B69" s="316" t="s">
        <v>364</v>
      </c>
      <c r="C69" s="326"/>
      <c r="D69" s="326"/>
      <c r="E69" s="326"/>
      <c r="F69" s="326"/>
      <c r="G69" s="326" t="s">
        <v>364</v>
      </c>
      <c r="H69" s="326" t="s">
        <v>364</v>
      </c>
      <c r="I69" s="327" t="s">
        <v>364</v>
      </c>
    </row>
    <row r="70" spans="1:10" x14ac:dyDescent="0.2">
      <c r="A70" s="316" t="s">
        <v>364</v>
      </c>
      <c r="B70" s="320" t="s">
        <v>364</v>
      </c>
      <c r="C70" s="345"/>
      <c r="D70" s="345"/>
      <c r="E70" s="345"/>
      <c r="F70" s="345"/>
      <c r="G70" s="326" t="s">
        <v>364</v>
      </c>
      <c r="H70" s="326" t="s">
        <v>364</v>
      </c>
      <c r="I70" s="327" t="s">
        <v>364</v>
      </c>
    </row>
  </sheetData>
  <conditionalFormatting sqref="B8:J68">
    <cfRule type="expression" dxfId="0"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sheetPr>
  <dimension ref="A2:AY111"/>
  <sheetViews>
    <sheetView showGridLines="0" topLeftCell="V1" zoomScale="80" zoomScaleNormal="80" workbookViewId="0">
      <pane ySplit="10" topLeftCell="A11" activePane="bottomLeft" state="frozen"/>
      <selection pane="bottomLeft" activeCell="C97" sqref="C11:C97"/>
    </sheetView>
  </sheetViews>
  <sheetFormatPr baseColWidth="10" defaultColWidth="8.83203125" defaultRowHeight="15" x14ac:dyDescent="0.2"/>
  <cols>
    <col min="1" max="1" width="3.33203125" customWidth="1"/>
    <col min="2" max="2" width="10.33203125" style="8" customWidth="1"/>
    <col min="3" max="3" width="20.83203125" customWidth="1"/>
    <col min="4" max="17" width="11.1640625" customWidth="1"/>
    <col min="18" max="18" width="21.1640625" bestFit="1" customWidth="1"/>
    <col min="19" max="19" width="3.6640625" customWidth="1"/>
    <col min="20" max="20" width="20.83203125" customWidth="1"/>
    <col min="21" max="34" width="12" customWidth="1"/>
    <col min="35" max="35" width="21.1640625" bestFit="1" customWidth="1"/>
    <col min="36" max="36" width="3.6640625" customWidth="1"/>
    <col min="37" max="37" width="21.5" customWidth="1"/>
    <col min="38" max="51" width="10.6640625" style="19" customWidth="1"/>
  </cols>
  <sheetData>
    <row r="2" spans="1:51" ht="21" x14ac:dyDescent="0.25">
      <c r="A2" s="55"/>
      <c r="B2" s="1" t="s">
        <v>137</v>
      </c>
      <c r="C2" s="1"/>
      <c r="T2" s="13" t="s">
        <v>394</v>
      </c>
    </row>
    <row r="3" spans="1:51" x14ac:dyDescent="0.2">
      <c r="B3" s="15"/>
      <c r="C3" s="15"/>
    </row>
    <row r="4" spans="1:51" x14ac:dyDescent="0.2">
      <c r="B4" s="306" t="s">
        <v>138</v>
      </c>
    </row>
    <row r="5" spans="1:51" ht="19" x14ac:dyDescent="0.25">
      <c r="B5" t="s">
        <v>139</v>
      </c>
      <c r="G5" s="5"/>
      <c r="I5" s="5"/>
      <c r="K5" s="5"/>
    </row>
    <row r="6" spans="1:51" x14ac:dyDescent="0.2">
      <c r="B6" t="s">
        <v>140</v>
      </c>
      <c r="D6" s="20"/>
    </row>
    <row r="7" spans="1:51" x14ac:dyDescent="0.2">
      <c r="B7" t="s">
        <v>31</v>
      </c>
      <c r="D7" s="20"/>
      <c r="R7" s="443"/>
    </row>
    <row r="8" spans="1:51" x14ac:dyDescent="0.2">
      <c r="B8"/>
      <c r="C8" s="4"/>
      <c r="D8" s="20"/>
    </row>
    <row r="9" spans="1:51" x14ac:dyDescent="0.2">
      <c r="B9" s="523" t="s">
        <v>141</v>
      </c>
      <c r="C9" s="523"/>
      <c r="D9" s="523"/>
      <c r="E9" s="523"/>
      <c r="F9" s="523"/>
      <c r="G9" s="523"/>
      <c r="H9" s="523"/>
      <c r="I9" s="523"/>
      <c r="J9" s="523"/>
      <c r="K9" s="523"/>
      <c r="L9" s="523"/>
      <c r="M9" s="523"/>
      <c r="N9" s="523"/>
      <c r="O9" s="523"/>
      <c r="P9" s="523"/>
      <c r="Q9" s="523"/>
      <c r="S9" s="523" t="s">
        <v>142</v>
      </c>
      <c r="T9" s="523"/>
      <c r="U9" s="523"/>
      <c r="V9" s="523"/>
      <c r="W9" s="523"/>
      <c r="X9" s="523"/>
      <c r="Y9" s="523"/>
      <c r="Z9" s="523"/>
      <c r="AA9" s="523"/>
      <c r="AB9" s="523"/>
      <c r="AC9" s="523"/>
      <c r="AD9" s="523"/>
      <c r="AE9" s="523"/>
      <c r="AF9" s="523"/>
      <c r="AG9" s="523"/>
      <c r="AH9" s="523"/>
      <c r="AJ9" s="523" t="s">
        <v>143</v>
      </c>
      <c r="AK9" s="523"/>
      <c r="AL9" s="523"/>
      <c r="AM9" s="523"/>
      <c r="AN9" s="523"/>
      <c r="AO9" s="523"/>
      <c r="AP9" s="523"/>
      <c r="AQ9" s="523"/>
      <c r="AR9" s="523"/>
      <c r="AS9" s="523"/>
      <c r="AT9" s="523"/>
      <c r="AU9" s="523"/>
      <c r="AV9" s="523"/>
      <c r="AW9" s="523"/>
      <c r="AX9" s="523"/>
      <c r="AY9" s="523"/>
    </row>
    <row r="10" spans="1:51" x14ac:dyDescent="0.2">
      <c r="B10" s="35"/>
      <c r="C10" s="33"/>
      <c r="D10" s="357">
        <v>2012</v>
      </c>
      <c r="E10" s="357">
        <v>2013</v>
      </c>
      <c r="F10" s="357">
        <v>2014</v>
      </c>
      <c r="G10" s="357">
        <v>2015</v>
      </c>
      <c r="H10" s="357">
        <v>2016</v>
      </c>
      <c r="I10" s="357">
        <v>2017</v>
      </c>
      <c r="J10" s="357">
        <v>2018</v>
      </c>
      <c r="K10" s="357">
        <v>2019</v>
      </c>
      <c r="L10" s="357">
        <v>2020</v>
      </c>
      <c r="M10" s="357">
        <v>2021</v>
      </c>
      <c r="N10" s="357">
        <v>2022</v>
      </c>
      <c r="O10" s="357">
        <v>2023</v>
      </c>
      <c r="P10" s="357">
        <v>2024</v>
      </c>
      <c r="Q10" s="357">
        <v>2025</v>
      </c>
      <c r="S10" s="35"/>
      <c r="T10" s="33"/>
      <c r="U10" s="357">
        <v>2012</v>
      </c>
      <c r="V10" s="357">
        <v>2013</v>
      </c>
      <c r="W10" s="357">
        <v>2014</v>
      </c>
      <c r="X10" s="357">
        <v>2015</v>
      </c>
      <c r="Y10" s="357">
        <v>2016</v>
      </c>
      <c r="Z10" s="357">
        <v>2017</v>
      </c>
      <c r="AA10" s="357">
        <v>2018</v>
      </c>
      <c r="AB10" s="357">
        <v>2019</v>
      </c>
      <c r="AC10" s="357">
        <v>2020</v>
      </c>
      <c r="AD10" s="357">
        <v>2021</v>
      </c>
      <c r="AE10" s="357">
        <v>2022</v>
      </c>
      <c r="AF10" s="357">
        <v>2023</v>
      </c>
      <c r="AG10" s="357">
        <v>2024</v>
      </c>
      <c r="AH10" s="357">
        <v>2025</v>
      </c>
      <c r="AJ10" s="35"/>
      <c r="AK10" s="33"/>
      <c r="AL10" s="357">
        <v>2012</v>
      </c>
      <c r="AM10" s="357">
        <v>2013</v>
      </c>
      <c r="AN10" s="357">
        <v>2014</v>
      </c>
      <c r="AO10" s="357">
        <v>2015</v>
      </c>
      <c r="AP10" s="357">
        <v>2016</v>
      </c>
      <c r="AQ10" s="357">
        <v>2017</v>
      </c>
      <c r="AR10" s="357">
        <v>2018</v>
      </c>
      <c r="AS10" s="357">
        <v>2019</v>
      </c>
      <c r="AT10" s="357">
        <v>2020</v>
      </c>
      <c r="AU10" s="357">
        <v>2021</v>
      </c>
      <c r="AV10" s="357">
        <v>2022</v>
      </c>
      <c r="AW10" s="357">
        <v>2023</v>
      </c>
      <c r="AX10" s="357">
        <v>2024</v>
      </c>
      <c r="AY10" s="357">
        <v>2025</v>
      </c>
    </row>
    <row r="11" spans="1:51" x14ac:dyDescent="0.2">
      <c r="B11" s="59"/>
      <c r="C11" s="58" t="s">
        <v>36</v>
      </c>
      <c r="D11" s="347">
        <v>0.1244685</v>
      </c>
      <c r="E11" s="347">
        <v>0.1275985</v>
      </c>
      <c r="F11" s="347">
        <v>0.1307035</v>
      </c>
      <c r="G11" s="347">
        <v>0.13388949999999999</v>
      </c>
      <c r="H11" s="347">
        <v>0.13746749999999999</v>
      </c>
      <c r="I11" s="347">
        <v>0.14125699999999999</v>
      </c>
      <c r="J11" s="347">
        <v>0.14509900000000001</v>
      </c>
      <c r="K11" s="347">
        <v>0.14840049999999999</v>
      </c>
      <c r="L11" s="347">
        <v>0.15265699999999999</v>
      </c>
      <c r="M11" s="347">
        <v>0.15644050000000001</v>
      </c>
      <c r="N11" s="347">
        <v>0.16015750000000001</v>
      </c>
      <c r="O11" s="347">
        <v>0.16415150000000001</v>
      </c>
      <c r="P11" s="347">
        <v>0.1663975</v>
      </c>
      <c r="Q11" s="347">
        <v>0.17006850000000001</v>
      </c>
      <c r="R11" s="442"/>
      <c r="S11" s="59"/>
      <c r="T11" s="58" t="s">
        <v>36</v>
      </c>
      <c r="U11" s="347">
        <v>0.179786</v>
      </c>
      <c r="V11" s="347">
        <v>0.18534100000000001</v>
      </c>
      <c r="W11" s="347">
        <v>0.19114449999999999</v>
      </c>
      <c r="X11" s="347">
        <v>0.19672300000000001</v>
      </c>
      <c r="Y11" s="347">
        <v>0.20190549999999999</v>
      </c>
      <c r="Z11" s="347">
        <v>0.20752899999999999</v>
      </c>
      <c r="AA11" s="347">
        <v>0.21326200000000001</v>
      </c>
      <c r="AB11" s="347">
        <v>0.21772349999999999</v>
      </c>
      <c r="AC11" s="347">
        <v>0.224746</v>
      </c>
      <c r="AD11" s="347">
        <v>0.23051099999999999</v>
      </c>
      <c r="AE11" s="347">
        <v>0.2364185</v>
      </c>
      <c r="AF11" s="347">
        <v>0.24178150000000001</v>
      </c>
      <c r="AG11" s="347">
        <v>0.2467935</v>
      </c>
      <c r="AH11" s="347">
        <v>0.25161549999999999</v>
      </c>
      <c r="AI11" s="442"/>
      <c r="AJ11" s="59"/>
      <c r="AK11" s="58" t="s">
        <v>36</v>
      </c>
      <c r="AL11" s="347">
        <v>6.5568149999999997E-3</v>
      </c>
      <c r="AM11" s="347">
        <v>6.7964200000000001E-3</v>
      </c>
      <c r="AN11" s="347">
        <v>6.9907099999999998E-3</v>
      </c>
      <c r="AO11" s="347">
        <v>7.2356699999999996E-3</v>
      </c>
      <c r="AP11" s="347">
        <v>7.4509299999999997E-3</v>
      </c>
      <c r="AQ11" s="347">
        <v>7.740795E-3</v>
      </c>
      <c r="AR11" s="347">
        <v>7.9691450000000004E-3</v>
      </c>
      <c r="AS11" s="347">
        <v>8.0059999999999992E-3</v>
      </c>
      <c r="AT11" s="347">
        <v>8.4157399999999997E-3</v>
      </c>
      <c r="AU11" s="347">
        <v>8.7170349999999997E-3</v>
      </c>
      <c r="AV11" s="347">
        <v>8.8465200000000001E-3</v>
      </c>
      <c r="AW11" s="347">
        <v>9.1205650000000006E-3</v>
      </c>
      <c r="AX11" s="347">
        <v>9.2584299999999998E-3</v>
      </c>
      <c r="AY11" s="347">
        <v>9.6623049999999995E-3</v>
      </c>
    </row>
    <row r="12" spans="1:51" x14ac:dyDescent="0.2">
      <c r="B12" s="59"/>
      <c r="C12" s="58" t="s">
        <v>40</v>
      </c>
      <c r="D12" s="347">
        <v>0.27777000000000002</v>
      </c>
      <c r="E12" s="347">
        <v>0.27910950000000001</v>
      </c>
      <c r="F12" s="347">
        <v>0.27961599999999998</v>
      </c>
      <c r="G12" s="347">
        <v>0.27875749999999999</v>
      </c>
      <c r="H12" s="347">
        <v>0.27919250000000001</v>
      </c>
      <c r="I12" s="347">
        <v>0.27802949999999998</v>
      </c>
      <c r="J12" s="347">
        <v>0.2765415</v>
      </c>
      <c r="K12" s="347">
        <v>0.27638299999999999</v>
      </c>
      <c r="L12" s="347">
        <v>0.27548800000000001</v>
      </c>
      <c r="M12" s="347">
        <v>0.27423649999999999</v>
      </c>
      <c r="N12" s="347">
        <v>0.27312449999999999</v>
      </c>
      <c r="O12" s="347">
        <v>0.27226499999999998</v>
      </c>
      <c r="P12" s="347">
        <v>0.26999400000000001</v>
      </c>
      <c r="Q12" s="347">
        <v>0.268036</v>
      </c>
      <c r="R12" s="442"/>
      <c r="S12" s="59"/>
      <c r="T12" s="58" t="s">
        <v>40</v>
      </c>
      <c r="U12" s="347">
        <v>0.50235249999999998</v>
      </c>
      <c r="V12" s="347">
        <v>0.50311399999999995</v>
      </c>
      <c r="W12" s="347">
        <v>0.50218949999999996</v>
      </c>
      <c r="X12" s="347">
        <v>0.49962000000000001</v>
      </c>
      <c r="Y12" s="347">
        <v>0.49965900000000002</v>
      </c>
      <c r="Z12" s="347">
        <v>0.49760349999999998</v>
      </c>
      <c r="AA12" s="347">
        <v>0.49567099999999997</v>
      </c>
      <c r="AB12" s="347">
        <v>0.49704949999999998</v>
      </c>
      <c r="AC12" s="347">
        <v>0.49805500000000003</v>
      </c>
      <c r="AD12" s="347">
        <v>0.499249</v>
      </c>
      <c r="AE12" s="347">
        <v>0.50223600000000002</v>
      </c>
      <c r="AF12" s="347">
        <v>0.5060325</v>
      </c>
      <c r="AG12" s="347">
        <v>0.50852850000000005</v>
      </c>
      <c r="AH12" s="347">
        <v>0.511158</v>
      </c>
      <c r="AI12" s="442"/>
      <c r="AJ12" s="59"/>
      <c r="AK12" s="58" t="s">
        <v>40</v>
      </c>
      <c r="AL12" s="347">
        <v>9.2305800000000004E-4</v>
      </c>
      <c r="AM12" s="347">
        <v>9.3508800000000004E-4</v>
      </c>
      <c r="AN12" s="347">
        <v>9.4082599999999997E-4</v>
      </c>
      <c r="AO12" s="347">
        <v>9.777675E-4</v>
      </c>
      <c r="AP12" s="347">
        <v>9.9226200000000005E-4</v>
      </c>
      <c r="AQ12" s="347">
        <v>1.001675E-3</v>
      </c>
      <c r="AR12" s="347">
        <v>1.01717E-3</v>
      </c>
      <c r="AS12" s="347">
        <v>1.05064E-3</v>
      </c>
      <c r="AT12" s="347">
        <v>1.0836400000000001E-3</v>
      </c>
      <c r="AU12" s="347">
        <v>1.1494999999999999E-3</v>
      </c>
      <c r="AV12" s="347">
        <v>1.196845E-3</v>
      </c>
      <c r="AW12" s="347">
        <v>1.26717E-3</v>
      </c>
      <c r="AX12" s="347">
        <v>1.3289199999999999E-3</v>
      </c>
      <c r="AY12" s="347">
        <v>1.381005E-3</v>
      </c>
    </row>
    <row r="13" spans="1:51" x14ac:dyDescent="0.2">
      <c r="B13" s="59"/>
      <c r="C13" s="58" t="s">
        <v>44</v>
      </c>
      <c r="D13" s="347">
        <v>0.1160625</v>
      </c>
      <c r="E13" s="347">
        <v>0.118399</v>
      </c>
      <c r="F13" s="347">
        <v>0.1214725</v>
      </c>
      <c r="G13" s="347">
        <v>0.1243785</v>
      </c>
      <c r="H13" s="347">
        <v>0.12809599999999999</v>
      </c>
      <c r="I13" s="347">
        <v>0.1325075</v>
      </c>
      <c r="J13" s="347">
        <v>0.136104</v>
      </c>
      <c r="K13" s="347">
        <v>0.14033699999999999</v>
      </c>
      <c r="L13" s="347">
        <v>0.14363899999999999</v>
      </c>
      <c r="M13" s="347">
        <v>0.14865500000000001</v>
      </c>
      <c r="N13" s="347">
        <v>0.15208650000000001</v>
      </c>
      <c r="O13" s="347">
        <v>0.15599299999999999</v>
      </c>
      <c r="P13" s="347">
        <v>0.16069349999999999</v>
      </c>
      <c r="Q13" s="347">
        <v>0.16605249999999999</v>
      </c>
      <c r="R13" s="442"/>
      <c r="S13" s="59"/>
      <c r="T13" s="58" t="s">
        <v>44</v>
      </c>
      <c r="U13" s="347">
        <v>0.1154065</v>
      </c>
      <c r="V13" s="347">
        <v>0.11822100000000001</v>
      </c>
      <c r="W13" s="347">
        <v>0.1214765</v>
      </c>
      <c r="X13" s="347">
        <v>0.1246375</v>
      </c>
      <c r="Y13" s="347">
        <v>0.12763150000000001</v>
      </c>
      <c r="Z13" s="347">
        <v>0.1301775</v>
      </c>
      <c r="AA13" s="347">
        <v>0.13350100000000001</v>
      </c>
      <c r="AB13" s="347">
        <v>0.1362215</v>
      </c>
      <c r="AC13" s="347">
        <v>0.13954900000000001</v>
      </c>
      <c r="AD13" s="347">
        <v>0.14290949999999999</v>
      </c>
      <c r="AE13" s="347">
        <v>0.14562649999999999</v>
      </c>
      <c r="AF13" s="347">
        <v>0.14922550000000001</v>
      </c>
      <c r="AG13" s="347">
        <v>0.15403600000000001</v>
      </c>
      <c r="AH13" s="347">
        <v>0.1583425</v>
      </c>
      <c r="AI13" s="442"/>
      <c r="AJ13" s="59"/>
      <c r="AK13" s="58" t="s">
        <v>44</v>
      </c>
      <c r="AL13" s="347">
        <v>0.11540400000000001</v>
      </c>
      <c r="AM13" s="347">
        <v>0.1184955</v>
      </c>
      <c r="AN13" s="347">
        <v>0.12106500000000001</v>
      </c>
      <c r="AO13" s="347">
        <v>0.1238495</v>
      </c>
      <c r="AP13" s="347">
        <v>0.12873799999999999</v>
      </c>
      <c r="AQ13" s="347">
        <v>0.13517399999999999</v>
      </c>
      <c r="AR13" s="347">
        <v>0.13950199999999999</v>
      </c>
      <c r="AS13" s="347">
        <v>0.1437745</v>
      </c>
      <c r="AT13" s="347">
        <v>0.1489945</v>
      </c>
      <c r="AU13" s="347">
        <v>0.15482099999999999</v>
      </c>
      <c r="AV13" s="347">
        <v>0.1599235</v>
      </c>
      <c r="AW13" s="347">
        <v>0.16578599999999999</v>
      </c>
      <c r="AX13" s="347">
        <v>0.170875</v>
      </c>
      <c r="AY13" s="347">
        <v>0.1736965</v>
      </c>
    </row>
    <row r="14" spans="1:51" x14ac:dyDescent="0.2">
      <c r="B14" s="59"/>
      <c r="C14" s="58" t="s">
        <v>48</v>
      </c>
      <c r="D14" s="347">
        <v>0.42175550000000001</v>
      </c>
      <c r="E14" s="347">
        <v>0.42819950000000001</v>
      </c>
      <c r="F14" s="347">
        <v>0.43063950000000001</v>
      </c>
      <c r="G14" s="347">
        <v>0.42849350000000003</v>
      </c>
      <c r="H14" s="347">
        <v>0.423369</v>
      </c>
      <c r="I14" s="347">
        <v>0.4186125</v>
      </c>
      <c r="J14" s="347">
        <v>0.421655</v>
      </c>
      <c r="K14" s="347">
        <v>0.42791800000000002</v>
      </c>
      <c r="L14" s="347">
        <v>0.43314449999999999</v>
      </c>
      <c r="M14" s="347">
        <v>0.43846000000000002</v>
      </c>
      <c r="N14" s="347">
        <v>0.44347199999999998</v>
      </c>
      <c r="O14" s="347">
        <v>0.45048250000000001</v>
      </c>
      <c r="P14" s="347">
        <v>0.45641900000000002</v>
      </c>
      <c r="Q14" s="347">
        <v>0.46062599999999998</v>
      </c>
      <c r="R14" s="442"/>
      <c r="S14" s="59"/>
      <c r="T14" s="58" t="s">
        <v>48</v>
      </c>
      <c r="U14" s="347">
        <v>0.5288735</v>
      </c>
      <c r="V14" s="347">
        <v>0.53616549999999996</v>
      </c>
      <c r="W14" s="347">
        <v>0.53901650000000001</v>
      </c>
      <c r="X14" s="347">
        <v>0.53532550000000001</v>
      </c>
      <c r="Y14" s="347">
        <v>0.528671</v>
      </c>
      <c r="Z14" s="347">
        <v>0.521895</v>
      </c>
      <c r="AA14" s="347">
        <v>0.5250745</v>
      </c>
      <c r="AB14" s="347">
        <v>0.53185649999999995</v>
      </c>
      <c r="AC14" s="347">
        <v>0.53700650000000005</v>
      </c>
      <c r="AD14" s="347">
        <v>0.54279250000000001</v>
      </c>
      <c r="AE14" s="347">
        <v>0.54695899999999997</v>
      </c>
      <c r="AF14" s="347">
        <v>0.55296900000000004</v>
      </c>
      <c r="AG14" s="347">
        <v>0.55680399999999997</v>
      </c>
      <c r="AH14" s="347">
        <v>0.56149150000000003</v>
      </c>
      <c r="AI14" s="442"/>
      <c r="AJ14" s="59"/>
      <c r="AK14" s="58" t="s">
        <v>48</v>
      </c>
      <c r="AL14" s="347">
        <v>6.7891749999999997E-3</v>
      </c>
      <c r="AM14" s="347">
        <v>6.8310200000000001E-3</v>
      </c>
      <c r="AN14" s="347">
        <v>6.8927349999999997E-3</v>
      </c>
      <c r="AO14" s="347">
        <v>7.0045649999999999E-3</v>
      </c>
      <c r="AP14" s="347">
        <v>7.188145E-3</v>
      </c>
      <c r="AQ14" s="347">
        <v>7.54639E-3</v>
      </c>
      <c r="AR14" s="347">
        <v>7.6971749999999997E-3</v>
      </c>
      <c r="AS14" s="347">
        <v>7.8071649999999996E-3</v>
      </c>
      <c r="AT14" s="347">
        <v>7.9274250000000001E-3</v>
      </c>
      <c r="AU14" s="347">
        <v>8.3473650000000007E-3</v>
      </c>
      <c r="AV14" s="347">
        <v>8.8408800000000006E-3</v>
      </c>
      <c r="AW14" s="347">
        <v>9.1674400000000007E-3</v>
      </c>
      <c r="AX14" s="347">
        <v>9.230785E-3</v>
      </c>
      <c r="AY14" s="347">
        <v>9.3089149999999992E-3</v>
      </c>
    </row>
    <row r="15" spans="1:51" x14ac:dyDescent="0.2">
      <c r="B15" s="59"/>
      <c r="C15" s="58" t="s">
        <v>50</v>
      </c>
      <c r="D15" s="347">
        <v>0.36861699999999997</v>
      </c>
      <c r="E15" s="347">
        <v>0.36753750000000002</v>
      </c>
      <c r="F15" s="347">
        <v>0.36665399999999998</v>
      </c>
      <c r="G15" s="347">
        <v>0.3661565</v>
      </c>
      <c r="H15" s="347">
        <v>0.36883199999999999</v>
      </c>
      <c r="I15" s="347">
        <v>0.37409249999999999</v>
      </c>
      <c r="J15" s="347">
        <v>0.37710300000000002</v>
      </c>
      <c r="K15" s="347">
        <v>0.38175599999999998</v>
      </c>
      <c r="L15" s="347">
        <v>0.38657249999999999</v>
      </c>
      <c r="M15" s="347">
        <v>0.39070250000000001</v>
      </c>
      <c r="N15" s="347">
        <v>0.39539099999999999</v>
      </c>
      <c r="O15" s="347">
        <v>0.39982899999999999</v>
      </c>
      <c r="P15" s="347">
        <v>0.40349750000000001</v>
      </c>
      <c r="Q15" s="347">
        <v>0.40796500000000002</v>
      </c>
      <c r="R15" s="442"/>
      <c r="S15" s="59"/>
      <c r="T15" s="58" t="s">
        <v>50</v>
      </c>
      <c r="U15" s="347">
        <v>0.5099205</v>
      </c>
      <c r="V15" s="347">
        <v>0.51081350000000003</v>
      </c>
      <c r="W15" s="347">
        <v>0.51203949999999998</v>
      </c>
      <c r="X15" s="347">
        <v>0.51382300000000003</v>
      </c>
      <c r="Y15" s="347">
        <v>0.51663950000000003</v>
      </c>
      <c r="Z15" s="347">
        <v>0.52187950000000005</v>
      </c>
      <c r="AA15" s="347">
        <v>0.52620999999999996</v>
      </c>
      <c r="AB15" s="347">
        <v>0.53095049999999999</v>
      </c>
      <c r="AC15" s="347">
        <v>0.53699399999999997</v>
      </c>
      <c r="AD15" s="347">
        <v>0.54286749999999995</v>
      </c>
      <c r="AE15" s="347">
        <v>0.54611350000000003</v>
      </c>
      <c r="AF15" s="347">
        <v>0.55248149999999996</v>
      </c>
      <c r="AG15" s="347">
        <v>0.55887299999999995</v>
      </c>
      <c r="AH15" s="347">
        <v>0.56409900000000002</v>
      </c>
      <c r="AI15" s="442"/>
      <c r="AJ15" s="59"/>
      <c r="AK15" s="58" t="s">
        <v>50</v>
      </c>
      <c r="AL15" s="347">
        <v>0.16964650000000001</v>
      </c>
      <c r="AM15" s="347">
        <v>0.16771150000000001</v>
      </c>
      <c r="AN15" s="347">
        <v>0.16489699999999999</v>
      </c>
      <c r="AO15" s="347">
        <v>0.16221749999999999</v>
      </c>
      <c r="AP15" s="347">
        <v>0.16491900000000001</v>
      </c>
      <c r="AQ15" s="347">
        <v>0.16700950000000001</v>
      </c>
      <c r="AR15" s="347">
        <v>0.16970550000000001</v>
      </c>
      <c r="AS15" s="347">
        <v>0.173039</v>
      </c>
      <c r="AT15" s="347">
        <v>0.175931</v>
      </c>
      <c r="AU15" s="347">
        <v>0.1787155</v>
      </c>
      <c r="AV15" s="347">
        <v>0.18231149999999999</v>
      </c>
      <c r="AW15" s="347">
        <v>0.18345</v>
      </c>
      <c r="AX15" s="347">
        <v>0.18705150000000001</v>
      </c>
      <c r="AY15" s="347">
        <v>0.18939549999999999</v>
      </c>
    </row>
    <row r="16" spans="1:51" x14ac:dyDescent="0.2">
      <c r="B16" s="59"/>
      <c r="C16" s="58" t="s">
        <v>52</v>
      </c>
      <c r="D16" s="347">
        <v>9.0616000000000002E-2</v>
      </c>
      <c r="E16" s="347">
        <v>9.4906900000000002E-2</v>
      </c>
      <c r="F16" s="347">
        <v>9.9332900000000002E-2</v>
      </c>
      <c r="G16" s="347">
        <v>0.10344299999999999</v>
      </c>
      <c r="H16" s="347">
        <v>0.1073505</v>
      </c>
      <c r="I16" s="347">
        <v>0.11153200000000001</v>
      </c>
      <c r="J16" s="347">
        <v>0.11619450000000001</v>
      </c>
      <c r="K16" s="347">
        <v>0.123867</v>
      </c>
      <c r="L16" s="347">
        <v>0.13331599999999999</v>
      </c>
      <c r="M16" s="347">
        <v>0.1423585</v>
      </c>
      <c r="N16" s="347">
        <v>0.149703</v>
      </c>
      <c r="O16" s="347">
        <v>0.15722349999999999</v>
      </c>
      <c r="P16" s="347">
        <v>0.16489799999999999</v>
      </c>
      <c r="Q16" s="347">
        <v>0.17216049999999999</v>
      </c>
      <c r="R16" s="442"/>
      <c r="S16" s="59"/>
      <c r="T16" s="58" t="s">
        <v>52</v>
      </c>
      <c r="U16" s="347">
        <v>8.0123799999999995E-2</v>
      </c>
      <c r="V16" s="347">
        <v>8.7393349999999995E-2</v>
      </c>
      <c r="W16" s="347">
        <v>9.5198649999999996E-2</v>
      </c>
      <c r="X16" s="347">
        <v>0.102036</v>
      </c>
      <c r="Y16" s="347">
        <v>0.108989</v>
      </c>
      <c r="Z16" s="347">
        <v>0.11632000000000001</v>
      </c>
      <c r="AA16" s="347">
        <v>0.1244155</v>
      </c>
      <c r="AB16" s="347">
        <v>0.13412099999999999</v>
      </c>
      <c r="AC16" s="347">
        <v>0.1462145</v>
      </c>
      <c r="AD16" s="347">
        <v>0.15741250000000001</v>
      </c>
      <c r="AE16" s="347">
        <v>0.1678115</v>
      </c>
      <c r="AF16" s="347">
        <v>0.1771025</v>
      </c>
      <c r="AG16" s="347">
        <v>0.18684600000000001</v>
      </c>
      <c r="AH16" s="347">
        <v>0.19597999999999999</v>
      </c>
      <c r="AI16" s="442"/>
      <c r="AJ16" s="59"/>
      <c r="AK16" s="58" t="s">
        <v>52</v>
      </c>
      <c r="AL16" s="347">
        <v>0.11299049999999999</v>
      </c>
      <c r="AM16" s="347">
        <v>0.1104675</v>
      </c>
      <c r="AN16" s="347">
        <v>0.10830049999999999</v>
      </c>
      <c r="AO16" s="347">
        <v>0.10609250000000001</v>
      </c>
      <c r="AP16" s="347">
        <v>0.103311</v>
      </c>
      <c r="AQ16" s="347">
        <v>0.101199</v>
      </c>
      <c r="AR16" s="347">
        <v>9.95196E-2</v>
      </c>
      <c r="AS16" s="347">
        <v>0.10276349999999999</v>
      </c>
      <c r="AT16" s="347">
        <v>0.1083295</v>
      </c>
      <c r="AU16" s="347">
        <v>0.11217050000000001</v>
      </c>
      <c r="AV16" s="347">
        <v>0.115177</v>
      </c>
      <c r="AW16" s="347">
        <v>0.1178075</v>
      </c>
      <c r="AX16" s="347">
        <v>0.1224225</v>
      </c>
      <c r="AY16" s="347">
        <v>0.12584799999999999</v>
      </c>
    </row>
    <row r="17" spans="2:51" x14ac:dyDescent="0.2">
      <c r="B17" s="59"/>
      <c r="C17" s="58" t="s">
        <v>54</v>
      </c>
      <c r="D17" s="347">
        <v>0.27678900000000001</v>
      </c>
      <c r="E17" s="347">
        <v>0.28082400000000002</v>
      </c>
      <c r="F17" s="347">
        <v>0.2833985</v>
      </c>
      <c r="G17" s="347">
        <v>0.28594249999999999</v>
      </c>
      <c r="H17" s="347">
        <v>0.29117300000000002</v>
      </c>
      <c r="I17" s="347">
        <v>0.29344949999999997</v>
      </c>
      <c r="J17" s="347">
        <v>0.29470400000000002</v>
      </c>
      <c r="K17" s="347">
        <v>0.296794</v>
      </c>
      <c r="L17" s="347">
        <v>0.30060049999999999</v>
      </c>
      <c r="M17" s="347">
        <v>0.30253950000000002</v>
      </c>
      <c r="N17" s="347">
        <v>0.30640650000000003</v>
      </c>
      <c r="O17" s="347">
        <v>0.30867499999999998</v>
      </c>
      <c r="P17" s="347">
        <v>0.31154150000000003</v>
      </c>
      <c r="Q17" s="347">
        <v>0.31441649999999999</v>
      </c>
      <c r="R17" s="442"/>
      <c r="S17" s="59"/>
      <c r="T17" s="58" t="s">
        <v>54</v>
      </c>
      <c r="U17" s="347">
        <v>0.42675950000000001</v>
      </c>
      <c r="V17" s="347">
        <v>0.43136799999999997</v>
      </c>
      <c r="W17" s="347">
        <v>0.43689650000000002</v>
      </c>
      <c r="X17" s="347">
        <v>0.44095400000000001</v>
      </c>
      <c r="Y17" s="347">
        <v>0.44595899999999999</v>
      </c>
      <c r="Z17" s="347">
        <v>0.45149499999999998</v>
      </c>
      <c r="AA17" s="347">
        <v>0.45403199999999999</v>
      </c>
      <c r="AB17" s="347">
        <v>0.45838800000000002</v>
      </c>
      <c r="AC17" s="347">
        <v>0.46239950000000002</v>
      </c>
      <c r="AD17" s="347">
        <v>0.46360899999999999</v>
      </c>
      <c r="AE17" s="347">
        <v>0.46744000000000002</v>
      </c>
      <c r="AF17" s="347">
        <v>0.47109000000000001</v>
      </c>
      <c r="AG17" s="347">
        <v>0.47181800000000002</v>
      </c>
      <c r="AH17" s="347">
        <v>0.47591899999999998</v>
      </c>
      <c r="AI17" s="442"/>
      <c r="AJ17" s="59"/>
      <c r="AK17" s="58" t="s">
        <v>54</v>
      </c>
      <c r="AL17" s="347">
        <v>3.4030650000000003E-2</v>
      </c>
      <c r="AM17" s="347">
        <v>3.4505500000000001E-2</v>
      </c>
      <c r="AN17" s="347">
        <v>3.4680250000000003E-2</v>
      </c>
      <c r="AO17" s="347">
        <v>3.5038300000000001E-2</v>
      </c>
      <c r="AP17" s="347">
        <v>3.5080600000000003E-2</v>
      </c>
      <c r="AQ17" s="347">
        <v>3.5198E-2</v>
      </c>
      <c r="AR17" s="347">
        <v>3.5884199999999998E-2</v>
      </c>
      <c r="AS17" s="347">
        <v>3.6269099999999999E-2</v>
      </c>
      <c r="AT17" s="347">
        <v>3.647595E-2</v>
      </c>
      <c r="AU17" s="347">
        <v>3.738665E-2</v>
      </c>
      <c r="AV17" s="347">
        <v>3.7612550000000002E-2</v>
      </c>
      <c r="AW17" s="347">
        <v>3.8167149999999997E-2</v>
      </c>
      <c r="AX17" s="347">
        <v>3.8476400000000001E-2</v>
      </c>
      <c r="AY17" s="347">
        <v>3.8808500000000003E-2</v>
      </c>
    </row>
    <row r="18" spans="2:51" x14ac:dyDescent="0.2">
      <c r="B18" s="59"/>
      <c r="C18" s="58" t="s">
        <v>55</v>
      </c>
      <c r="D18" s="347">
        <v>0.26280399999999998</v>
      </c>
      <c r="E18" s="347">
        <v>0.27016499999999999</v>
      </c>
      <c r="F18" s="347">
        <v>0.27789599999999998</v>
      </c>
      <c r="G18" s="347">
        <v>0.28470649999999997</v>
      </c>
      <c r="H18" s="347">
        <v>0.29243150000000001</v>
      </c>
      <c r="I18" s="347">
        <v>0.29927199999999998</v>
      </c>
      <c r="J18" s="347">
        <v>0.30595650000000002</v>
      </c>
      <c r="K18" s="347">
        <v>0.31205050000000001</v>
      </c>
      <c r="L18" s="347">
        <v>0.31880599999999998</v>
      </c>
      <c r="M18" s="347">
        <v>0.32719549999999997</v>
      </c>
      <c r="N18" s="347">
        <v>0.33386349999999998</v>
      </c>
      <c r="O18" s="347">
        <v>0.341727</v>
      </c>
      <c r="P18" s="347">
        <v>0.34752549999999999</v>
      </c>
      <c r="Q18" s="347">
        <v>0.35457650000000002</v>
      </c>
      <c r="R18" s="442"/>
      <c r="S18" s="59"/>
      <c r="T18" s="58" t="s">
        <v>55</v>
      </c>
      <c r="U18" s="347">
        <v>0.38812999999999998</v>
      </c>
      <c r="V18" s="347">
        <v>0.39994950000000001</v>
      </c>
      <c r="W18" s="347">
        <v>0.41177799999999998</v>
      </c>
      <c r="X18" s="347">
        <v>0.42521249999999999</v>
      </c>
      <c r="Y18" s="347">
        <v>0.43775999999999998</v>
      </c>
      <c r="Z18" s="347">
        <v>0.44831650000000001</v>
      </c>
      <c r="AA18" s="347">
        <v>0.4587695</v>
      </c>
      <c r="AB18" s="347">
        <v>0.46796650000000001</v>
      </c>
      <c r="AC18" s="347">
        <v>0.47734850000000001</v>
      </c>
      <c r="AD18" s="347">
        <v>0.48914000000000002</v>
      </c>
      <c r="AE18" s="347">
        <v>0.50053499999999995</v>
      </c>
      <c r="AF18" s="347">
        <v>0.51084750000000001</v>
      </c>
      <c r="AG18" s="347">
        <v>0.52013549999999997</v>
      </c>
      <c r="AH18" s="347">
        <v>0.52852149999999998</v>
      </c>
      <c r="AI18" s="442"/>
      <c r="AJ18" s="59"/>
      <c r="AK18" s="58" t="s">
        <v>55</v>
      </c>
      <c r="AL18" s="347">
        <v>0.100759</v>
      </c>
      <c r="AM18" s="347">
        <v>0.105991</v>
      </c>
      <c r="AN18" s="347">
        <v>0.112035</v>
      </c>
      <c r="AO18" s="347">
        <v>0.1170865</v>
      </c>
      <c r="AP18" s="347">
        <v>0.1231635</v>
      </c>
      <c r="AQ18" s="347">
        <v>0.1305395</v>
      </c>
      <c r="AR18" s="347">
        <v>0.13687299999999999</v>
      </c>
      <c r="AS18" s="347">
        <v>0.1439995</v>
      </c>
      <c r="AT18" s="347">
        <v>0.15146499999999999</v>
      </c>
      <c r="AU18" s="347">
        <v>0.16061049999999999</v>
      </c>
      <c r="AV18" s="347">
        <v>0.16817099999999999</v>
      </c>
      <c r="AW18" s="347">
        <v>0.176401</v>
      </c>
      <c r="AX18" s="347">
        <v>0.18559100000000001</v>
      </c>
      <c r="AY18" s="347">
        <v>0.1932325</v>
      </c>
    </row>
    <row r="19" spans="2:51" x14ac:dyDescent="0.2">
      <c r="B19" s="59"/>
      <c r="C19" s="58" t="s">
        <v>56</v>
      </c>
      <c r="D19" s="347">
        <v>0.48869499999999999</v>
      </c>
      <c r="E19" s="347">
        <v>0.49626599999999998</v>
      </c>
      <c r="F19" s="347">
        <v>0.5015155</v>
      </c>
      <c r="G19" s="347">
        <v>0.50571299999999997</v>
      </c>
      <c r="H19" s="347">
        <v>0.50998049999999995</v>
      </c>
      <c r="I19" s="347">
        <v>0.51441049999999999</v>
      </c>
      <c r="J19" s="347">
        <v>0.51885700000000001</v>
      </c>
      <c r="K19" s="347">
        <v>0.52284699999999995</v>
      </c>
      <c r="L19" s="347">
        <v>0.52871849999999998</v>
      </c>
      <c r="M19" s="347">
        <v>0.53137849999999998</v>
      </c>
      <c r="N19" s="347">
        <v>0.53749150000000001</v>
      </c>
      <c r="O19" s="347">
        <v>0.54121850000000005</v>
      </c>
      <c r="P19" s="347">
        <v>0.54740200000000006</v>
      </c>
      <c r="Q19" s="347">
        <v>0.55109350000000001</v>
      </c>
      <c r="R19" s="442"/>
      <c r="S19" s="59"/>
      <c r="T19" s="58" t="s">
        <v>56</v>
      </c>
      <c r="U19" s="347">
        <v>0.58120099999999997</v>
      </c>
      <c r="V19" s="347">
        <v>0.58868149999999997</v>
      </c>
      <c r="W19" s="347">
        <v>0.59658900000000004</v>
      </c>
      <c r="X19" s="347">
        <v>0.60326449999999998</v>
      </c>
      <c r="Y19" s="347">
        <v>0.60754750000000002</v>
      </c>
      <c r="Z19" s="347">
        <v>0.61317650000000001</v>
      </c>
      <c r="AA19" s="347">
        <v>0.61797049999999998</v>
      </c>
      <c r="AB19" s="347">
        <v>0.6244075</v>
      </c>
      <c r="AC19" s="347">
        <v>0.63010900000000003</v>
      </c>
      <c r="AD19" s="347">
        <v>0.63376699999999997</v>
      </c>
      <c r="AE19" s="347">
        <v>0.63791050000000005</v>
      </c>
      <c r="AF19" s="347">
        <v>0.64295400000000003</v>
      </c>
      <c r="AG19" s="347">
        <v>0.64715650000000002</v>
      </c>
      <c r="AH19" s="347">
        <v>0.65134650000000005</v>
      </c>
      <c r="AI19" s="442"/>
      <c r="AJ19" s="59"/>
      <c r="AK19" s="58" t="s">
        <v>56</v>
      </c>
      <c r="AL19" s="347">
        <v>0.4293535</v>
      </c>
      <c r="AM19" s="347">
        <v>0.43279250000000002</v>
      </c>
      <c r="AN19" s="347">
        <v>0.43675700000000001</v>
      </c>
      <c r="AO19" s="347">
        <v>0.44113799999999997</v>
      </c>
      <c r="AP19" s="347">
        <v>0.4438395</v>
      </c>
      <c r="AQ19" s="347">
        <v>0.45020500000000002</v>
      </c>
      <c r="AR19" s="347">
        <v>0.452482</v>
      </c>
      <c r="AS19" s="347">
        <v>0.45759100000000003</v>
      </c>
      <c r="AT19" s="347">
        <v>0.45941100000000001</v>
      </c>
      <c r="AU19" s="347">
        <v>0.45904600000000001</v>
      </c>
      <c r="AV19" s="347">
        <v>0.46616750000000001</v>
      </c>
      <c r="AW19" s="347">
        <v>0.4680455</v>
      </c>
      <c r="AX19" s="347">
        <v>0.47199849999999999</v>
      </c>
      <c r="AY19" s="347">
        <v>0.47368250000000001</v>
      </c>
    </row>
    <row r="20" spans="2:51" x14ac:dyDescent="0.2">
      <c r="B20" s="59"/>
      <c r="C20" s="58" t="s">
        <v>57</v>
      </c>
      <c r="D20" s="347">
        <v>0.1682815</v>
      </c>
      <c r="E20" s="347">
        <v>0.18203349999999999</v>
      </c>
      <c r="F20" s="347">
        <v>0.19582649999999999</v>
      </c>
      <c r="G20" s="347">
        <v>0.205345</v>
      </c>
      <c r="H20" s="347">
        <v>0.2165175</v>
      </c>
      <c r="I20" s="347">
        <v>0.22828599999999999</v>
      </c>
      <c r="J20" s="347">
        <v>0.24168000000000001</v>
      </c>
      <c r="K20" s="347">
        <v>0.25261299999999998</v>
      </c>
      <c r="L20" s="347">
        <v>0.2701055</v>
      </c>
      <c r="M20" s="347">
        <v>0.27834700000000001</v>
      </c>
      <c r="N20" s="347">
        <v>0.28257700000000002</v>
      </c>
      <c r="O20" s="347">
        <v>0.28589550000000002</v>
      </c>
      <c r="P20" s="347">
        <v>0.28577150000000001</v>
      </c>
      <c r="Q20" s="347">
        <v>0.28998449999999998</v>
      </c>
      <c r="R20" s="442"/>
      <c r="S20" s="59"/>
      <c r="T20" s="58" t="s">
        <v>57</v>
      </c>
      <c r="U20" s="347">
        <v>0.18124199999999999</v>
      </c>
      <c r="V20" s="347">
        <v>0.19726350000000001</v>
      </c>
      <c r="W20" s="347">
        <v>0.21360000000000001</v>
      </c>
      <c r="X20" s="347">
        <v>0.22505849999999999</v>
      </c>
      <c r="Y20" s="347">
        <v>0.23846200000000001</v>
      </c>
      <c r="Z20" s="347">
        <v>0.25260549999999998</v>
      </c>
      <c r="AA20" s="347">
        <v>0.26840449999999999</v>
      </c>
      <c r="AB20" s="347">
        <v>0.28210600000000002</v>
      </c>
      <c r="AC20" s="347">
        <v>0.30394599999999999</v>
      </c>
      <c r="AD20" s="347">
        <v>0.313141</v>
      </c>
      <c r="AE20" s="347">
        <v>0.31972650000000002</v>
      </c>
      <c r="AF20" s="347">
        <v>0.32460650000000002</v>
      </c>
      <c r="AG20" s="347">
        <v>0.32595849999999998</v>
      </c>
      <c r="AH20" s="347">
        <v>0.33178350000000001</v>
      </c>
      <c r="AI20" s="442"/>
      <c r="AJ20" s="59"/>
      <c r="AK20" s="58" t="s">
        <v>57</v>
      </c>
      <c r="AL20" s="347">
        <v>0.12610850000000001</v>
      </c>
      <c r="AM20" s="347">
        <v>0.13223950000000001</v>
      </c>
      <c r="AN20" s="347">
        <v>0.1380255</v>
      </c>
      <c r="AO20" s="347">
        <v>0.14113400000000001</v>
      </c>
      <c r="AP20" s="347">
        <v>0.14541699999999999</v>
      </c>
      <c r="AQ20" s="347">
        <v>0.15188650000000001</v>
      </c>
      <c r="AR20" s="347">
        <v>0.1602345</v>
      </c>
      <c r="AS20" s="347">
        <v>0.16334850000000001</v>
      </c>
      <c r="AT20" s="347">
        <v>0.1702835</v>
      </c>
      <c r="AU20" s="347">
        <v>0.17729500000000001</v>
      </c>
      <c r="AV20" s="347">
        <v>0.17805000000000001</v>
      </c>
      <c r="AW20" s="347">
        <v>0.17732700000000001</v>
      </c>
      <c r="AX20" s="347">
        <v>0.1758255</v>
      </c>
      <c r="AY20" s="347">
        <v>0.17757800000000001</v>
      </c>
    </row>
    <row r="21" spans="2:51" x14ac:dyDescent="0.2">
      <c r="B21" s="59"/>
      <c r="C21" s="58" t="s">
        <v>59</v>
      </c>
      <c r="D21" s="347">
        <v>0.1249845</v>
      </c>
      <c r="E21" s="347">
        <v>0.13170200000000001</v>
      </c>
      <c r="F21" s="347">
        <v>0.1378655</v>
      </c>
      <c r="G21" s="347">
        <v>0.14355599999999999</v>
      </c>
      <c r="H21" s="347">
        <v>0.14930750000000001</v>
      </c>
      <c r="I21" s="347">
        <v>0.155835</v>
      </c>
      <c r="J21" s="347">
        <v>0.162604</v>
      </c>
      <c r="K21" s="347">
        <v>0.16945199999999999</v>
      </c>
      <c r="L21" s="347">
        <v>0.1759</v>
      </c>
      <c r="M21" s="347">
        <v>0.18285950000000001</v>
      </c>
      <c r="N21" s="347">
        <v>0.18838099999999999</v>
      </c>
      <c r="O21" s="347">
        <v>0.1945635</v>
      </c>
      <c r="P21" s="347">
        <v>0.2006385</v>
      </c>
      <c r="Q21" s="347">
        <v>0.20738899999999999</v>
      </c>
      <c r="R21" s="442"/>
      <c r="S21" s="59"/>
      <c r="T21" s="58" t="s">
        <v>59</v>
      </c>
      <c r="U21" s="347">
        <v>0.19818</v>
      </c>
      <c r="V21" s="347">
        <v>0.2063845</v>
      </c>
      <c r="W21" s="347">
        <v>0.21453649999999999</v>
      </c>
      <c r="X21" s="347">
        <v>0.22228500000000001</v>
      </c>
      <c r="Y21" s="347">
        <v>0.2300625</v>
      </c>
      <c r="Z21" s="347">
        <v>0.24022950000000001</v>
      </c>
      <c r="AA21" s="347">
        <v>0.25288699999999997</v>
      </c>
      <c r="AB21" s="347">
        <v>0.26454450000000002</v>
      </c>
      <c r="AC21" s="347">
        <v>0.27659699999999998</v>
      </c>
      <c r="AD21" s="347">
        <v>0.288078</v>
      </c>
      <c r="AE21" s="347">
        <v>0.30182949999999997</v>
      </c>
      <c r="AF21" s="347">
        <v>0.31349149999999998</v>
      </c>
      <c r="AG21" s="347">
        <v>0.32651950000000002</v>
      </c>
      <c r="AH21" s="347">
        <v>0.34050000000000002</v>
      </c>
      <c r="AI21" s="442"/>
      <c r="AJ21" s="59"/>
      <c r="AK21" s="58" t="s">
        <v>59</v>
      </c>
      <c r="AL21" s="347">
        <v>2.4556149999999999E-2</v>
      </c>
      <c r="AM21" s="347">
        <v>2.7181799999999999E-2</v>
      </c>
      <c r="AN21" s="347">
        <v>2.981205E-2</v>
      </c>
      <c r="AO21" s="347">
        <v>3.2735050000000002E-2</v>
      </c>
      <c r="AP21" s="347">
        <v>3.5616050000000003E-2</v>
      </c>
      <c r="AQ21" s="347">
        <v>3.7584850000000003E-2</v>
      </c>
      <c r="AR21" s="347">
        <v>3.9275350000000001E-2</v>
      </c>
      <c r="AS21" s="347">
        <v>4.0983550000000001E-2</v>
      </c>
      <c r="AT21" s="347">
        <v>4.26092E-2</v>
      </c>
      <c r="AU21" s="347">
        <v>4.43256E-2</v>
      </c>
      <c r="AV21" s="347">
        <v>4.6288749999999997E-2</v>
      </c>
      <c r="AW21" s="347">
        <v>4.8046999999999999E-2</v>
      </c>
      <c r="AX21" s="347">
        <v>4.9871350000000002E-2</v>
      </c>
      <c r="AY21" s="347">
        <v>5.1463349999999998E-2</v>
      </c>
    </row>
    <row r="22" spans="2:51" x14ac:dyDescent="0.2">
      <c r="B22" s="59"/>
      <c r="C22" s="58" t="s">
        <v>60</v>
      </c>
      <c r="D22" s="347">
        <v>0.425313</v>
      </c>
      <c r="E22" s="347">
        <v>0.43143500000000001</v>
      </c>
      <c r="F22" s="347">
        <v>0.4353455</v>
      </c>
      <c r="G22" s="347">
        <v>0.43750349999999999</v>
      </c>
      <c r="H22" s="347">
        <v>0.44160100000000002</v>
      </c>
      <c r="I22" s="347">
        <v>0.44334099999999999</v>
      </c>
      <c r="J22" s="347">
        <v>0.44641750000000002</v>
      </c>
      <c r="K22" s="347">
        <v>0.44956950000000001</v>
      </c>
      <c r="L22" s="347">
        <v>0.4557755</v>
      </c>
      <c r="M22" s="347">
        <v>0.45940799999999998</v>
      </c>
      <c r="N22" s="347">
        <v>0.46342149999999999</v>
      </c>
      <c r="O22" s="347">
        <v>0.465256</v>
      </c>
      <c r="P22" s="347">
        <v>0.46692250000000002</v>
      </c>
      <c r="Q22" s="347">
        <v>0.46991899999999998</v>
      </c>
      <c r="R22" s="442"/>
      <c r="S22" s="59"/>
      <c r="T22" s="58" t="s">
        <v>60</v>
      </c>
      <c r="U22" s="347">
        <v>0.55348050000000004</v>
      </c>
      <c r="V22" s="347">
        <v>0.55441700000000005</v>
      </c>
      <c r="W22" s="347">
        <v>0.55592399999999997</v>
      </c>
      <c r="X22" s="347">
        <v>0.5567955</v>
      </c>
      <c r="Y22" s="347">
        <v>0.55652000000000001</v>
      </c>
      <c r="Z22" s="347">
        <v>0.55852500000000005</v>
      </c>
      <c r="AA22" s="347">
        <v>0.56021100000000001</v>
      </c>
      <c r="AB22" s="347">
        <v>0.564801</v>
      </c>
      <c r="AC22" s="347">
        <v>0.56858649999999999</v>
      </c>
      <c r="AD22" s="347">
        <v>0.57316350000000005</v>
      </c>
      <c r="AE22" s="347">
        <v>0.5760845</v>
      </c>
      <c r="AF22" s="347">
        <v>0.57953699999999997</v>
      </c>
      <c r="AG22" s="347">
        <v>0.58404599999999995</v>
      </c>
      <c r="AH22" s="347">
        <v>0.58901899999999996</v>
      </c>
      <c r="AI22" s="442"/>
      <c r="AJ22" s="59"/>
      <c r="AK22" s="58" t="s">
        <v>60</v>
      </c>
      <c r="AL22" s="347">
        <v>0.33591149999999997</v>
      </c>
      <c r="AM22" s="347">
        <v>0.34025050000000001</v>
      </c>
      <c r="AN22" s="347">
        <v>0.3434065</v>
      </c>
      <c r="AO22" s="347">
        <v>0.34443699999999999</v>
      </c>
      <c r="AP22" s="347">
        <v>0.34799550000000001</v>
      </c>
      <c r="AQ22" s="347">
        <v>0.34920950000000001</v>
      </c>
      <c r="AR22" s="347">
        <v>0.35300500000000001</v>
      </c>
      <c r="AS22" s="347">
        <v>0.35527049999999999</v>
      </c>
      <c r="AT22" s="347">
        <v>0.35898000000000002</v>
      </c>
      <c r="AU22" s="347">
        <v>0.3642145</v>
      </c>
      <c r="AV22" s="347">
        <v>0.36833900000000003</v>
      </c>
      <c r="AW22" s="347">
        <v>0.36873699999999998</v>
      </c>
      <c r="AX22" s="347">
        <v>0.36969800000000003</v>
      </c>
      <c r="AY22" s="347">
        <v>0.3734865</v>
      </c>
    </row>
    <row r="23" spans="2:51" x14ac:dyDescent="0.2">
      <c r="B23" s="59"/>
      <c r="C23" s="58" t="s">
        <v>61</v>
      </c>
      <c r="D23" s="347">
        <v>0.23159099999999999</v>
      </c>
      <c r="E23" s="347">
        <v>0.24063999999999999</v>
      </c>
      <c r="F23" s="347">
        <v>0.24986900000000001</v>
      </c>
      <c r="G23" s="347">
        <v>0.25947300000000001</v>
      </c>
      <c r="H23" s="347">
        <v>0.26812150000000001</v>
      </c>
      <c r="I23" s="347">
        <v>0.27695750000000002</v>
      </c>
      <c r="J23" s="347">
        <v>0.28350199999999998</v>
      </c>
      <c r="K23" s="347">
        <v>0.29060550000000002</v>
      </c>
      <c r="L23" s="347">
        <v>0.29667199999999999</v>
      </c>
      <c r="M23" s="347">
        <v>0.30323349999999999</v>
      </c>
      <c r="N23" s="347">
        <v>0.30916549999999998</v>
      </c>
      <c r="O23" s="347">
        <v>0.31539250000000002</v>
      </c>
      <c r="P23" s="347">
        <v>0.3212315</v>
      </c>
      <c r="Q23" s="347">
        <v>0.32594099999999998</v>
      </c>
      <c r="R23" s="442"/>
      <c r="S23" s="59"/>
      <c r="T23" s="58" t="s">
        <v>61</v>
      </c>
      <c r="U23" s="347">
        <v>0.37067099999999997</v>
      </c>
      <c r="V23" s="347">
        <v>0.37979200000000002</v>
      </c>
      <c r="W23" s="347">
        <v>0.38853749999999998</v>
      </c>
      <c r="X23" s="347">
        <v>0.39861350000000001</v>
      </c>
      <c r="Y23" s="347">
        <v>0.40774300000000002</v>
      </c>
      <c r="Z23" s="347">
        <v>0.41710449999999999</v>
      </c>
      <c r="AA23" s="347">
        <v>0.42399750000000003</v>
      </c>
      <c r="AB23" s="347">
        <v>0.43213800000000002</v>
      </c>
      <c r="AC23" s="347">
        <v>0.43954300000000002</v>
      </c>
      <c r="AD23" s="347">
        <v>0.447656</v>
      </c>
      <c r="AE23" s="347">
        <v>0.45507150000000002</v>
      </c>
      <c r="AF23" s="347">
        <v>0.46280149999999998</v>
      </c>
      <c r="AG23" s="347">
        <v>0.47058749999999999</v>
      </c>
      <c r="AH23" s="347">
        <v>0.47605199999999998</v>
      </c>
      <c r="AI23" s="442"/>
      <c r="AJ23" s="59"/>
      <c r="AK23" s="58" t="s">
        <v>61</v>
      </c>
      <c r="AL23" s="347">
        <v>6.0162849999999997E-3</v>
      </c>
      <c r="AM23" s="347">
        <v>7.16141E-3</v>
      </c>
      <c r="AN23" s="347">
        <v>8.2441800000000003E-3</v>
      </c>
      <c r="AO23" s="347">
        <v>8.5920249999999997E-3</v>
      </c>
      <c r="AP23" s="347">
        <v>8.7395100000000007E-3</v>
      </c>
      <c r="AQ23" s="347">
        <v>8.8629899999999994E-3</v>
      </c>
      <c r="AR23" s="347">
        <v>9.1258450000000005E-3</v>
      </c>
      <c r="AS23" s="347">
        <v>9.4123550000000007E-3</v>
      </c>
      <c r="AT23" s="347">
        <v>9.5740249999999999E-3</v>
      </c>
      <c r="AU23" s="347">
        <v>9.6743349999999992E-3</v>
      </c>
      <c r="AV23" s="347">
        <v>1.000475E-2</v>
      </c>
      <c r="AW23" s="347">
        <v>1.01327E-2</v>
      </c>
      <c r="AX23" s="347">
        <v>1.0430200000000001E-2</v>
      </c>
      <c r="AY23" s="347">
        <v>1.055175E-2</v>
      </c>
    </row>
    <row r="24" spans="2:51" x14ac:dyDescent="0.2">
      <c r="B24" s="59"/>
      <c r="C24" s="58" t="s">
        <v>63</v>
      </c>
      <c r="D24" s="347">
        <v>0.162664</v>
      </c>
      <c r="E24" s="347">
        <v>0.16502549999999999</v>
      </c>
      <c r="F24" s="347">
        <v>0.167513</v>
      </c>
      <c r="G24" s="347">
        <v>0.16781199999999999</v>
      </c>
      <c r="H24" s="347">
        <v>0.1669455</v>
      </c>
      <c r="I24" s="347">
        <v>0.16634850000000001</v>
      </c>
      <c r="J24" s="347">
        <v>0.1658915</v>
      </c>
      <c r="K24" s="347">
        <v>0.170594</v>
      </c>
      <c r="L24" s="347">
        <v>0.17603750000000001</v>
      </c>
      <c r="M24" s="347">
        <v>0.1815735</v>
      </c>
      <c r="N24" s="347">
        <v>0.1871015</v>
      </c>
      <c r="O24" s="347">
        <v>0.192963</v>
      </c>
      <c r="P24" s="347">
        <v>0.19759299999999999</v>
      </c>
      <c r="Q24" s="347">
        <v>0.203434</v>
      </c>
      <c r="R24" s="442"/>
      <c r="S24" s="59"/>
      <c r="T24" s="58" t="s">
        <v>63</v>
      </c>
      <c r="U24" s="347">
        <v>0.14371149999999999</v>
      </c>
      <c r="V24" s="347">
        <v>0.1465245</v>
      </c>
      <c r="W24" s="347">
        <v>0.1501055</v>
      </c>
      <c r="X24" s="347">
        <v>0.15117149999999999</v>
      </c>
      <c r="Y24" s="347">
        <v>0.153028</v>
      </c>
      <c r="Z24" s="347">
        <v>0.15432699999999999</v>
      </c>
      <c r="AA24" s="347">
        <v>0.15633449999999999</v>
      </c>
      <c r="AB24" s="347">
        <v>0.161721</v>
      </c>
      <c r="AC24" s="347">
        <v>0.16825699999999999</v>
      </c>
      <c r="AD24" s="347">
        <v>0.17477699999999999</v>
      </c>
      <c r="AE24" s="347">
        <v>0.181976</v>
      </c>
      <c r="AF24" s="347">
        <v>0.18939349999999999</v>
      </c>
      <c r="AG24" s="347">
        <v>0.196025</v>
      </c>
      <c r="AH24" s="347">
        <v>0.2017775</v>
      </c>
      <c r="AI24" s="442"/>
      <c r="AJ24" s="59"/>
      <c r="AK24" s="58" t="s">
        <v>63</v>
      </c>
      <c r="AL24" s="347">
        <v>0.19382150000000001</v>
      </c>
      <c r="AM24" s="347">
        <v>0.19482050000000001</v>
      </c>
      <c r="AN24" s="347">
        <v>0.196103</v>
      </c>
      <c r="AO24" s="347">
        <v>0.19218650000000001</v>
      </c>
      <c r="AP24" s="347">
        <v>0.18729799999999999</v>
      </c>
      <c r="AQ24" s="347">
        <v>0.18328050000000001</v>
      </c>
      <c r="AR24" s="347">
        <v>0.17888399999999999</v>
      </c>
      <c r="AS24" s="347">
        <v>0.18219850000000001</v>
      </c>
      <c r="AT24" s="347">
        <v>0.1858505</v>
      </c>
      <c r="AU24" s="347">
        <v>0.19005449999999999</v>
      </c>
      <c r="AV24" s="347">
        <v>0.19355700000000001</v>
      </c>
      <c r="AW24" s="347">
        <v>0.195933</v>
      </c>
      <c r="AX24" s="347">
        <v>0.19904050000000001</v>
      </c>
      <c r="AY24" s="347">
        <v>0.200573</v>
      </c>
    </row>
    <row r="25" spans="2:51" x14ac:dyDescent="0.2">
      <c r="B25" s="59"/>
      <c r="C25" s="58" t="s">
        <v>64</v>
      </c>
      <c r="D25" s="347">
        <v>9.2033149999999994E-2</v>
      </c>
      <c r="E25" s="347">
        <v>9.492225E-2</v>
      </c>
      <c r="F25" s="347">
        <v>9.8556350000000001E-2</v>
      </c>
      <c r="G25" s="347">
        <v>0.1025025</v>
      </c>
      <c r="H25" s="347">
        <v>0.1060265</v>
      </c>
      <c r="I25" s="347">
        <v>0.1097105</v>
      </c>
      <c r="J25" s="347">
        <v>0.114132</v>
      </c>
      <c r="K25" s="347">
        <v>0.11726399999999999</v>
      </c>
      <c r="L25" s="347">
        <v>0.121596</v>
      </c>
      <c r="M25" s="347">
        <v>0.1252045</v>
      </c>
      <c r="N25" s="347">
        <v>0.130665</v>
      </c>
      <c r="O25" s="347">
        <v>0.13542100000000001</v>
      </c>
      <c r="P25" s="347">
        <v>0.1393575</v>
      </c>
      <c r="Q25" s="347">
        <v>0.14367099999999999</v>
      </c>
      <c r="R25" s="442"/>
      <c r="S25" s="59"/>
      <c r="T25" s="58" t="s">
        <v>64</v>
      </c>
      <c r="U25" s="347">
        <v>9.8985100000000006E-2</v>
      </c>
      <c r="V25" s="347">
        <v>0.1018725</v>
      </c>
      <c r="W25" s="347">
        <v>0.10507900000000001</v>
      </c>
      <c r="X25" s="347">
        <v>0.10918700000000001</v>
      </c>
      <c r="Y25" s="347">
        <v>0.112443</v>
      </c>
      <c r="Z25" s="347">
        <v>0.11508350000000001</v>
      </c>
      <c r="AA25" s="347">
        <v>0.117613</v>
      </c>
      <c r="AB25" s="347">
        <v>0.12128</v>
      </c>
      <c r="AC25" s="347">
        <v>0.1244185</v>
      </c>
      <c r="AD25" s="347">
        <v>0.12741250000000001</v>
      </c>
      <c r="AE25" s="347">
        <v>0.13256000000000001</v>
      </c>
      <c r="AF25" s="347">
        <v>0.137018</v>
      </c>
      <c r="AG25" s="347">
        <v>0.14152300000000001</v>
      </c>
      <c r="AH25" s="347">
        <v>0.14635049999999999</v>
      </c>
      <c r="AI25" s="442"/>
      <c r="AJ25" s="59"/>
      <c r="AK25" s="58" t="s">
        <v>64</v>
      </c>
      <c r="AL25" s="347">
        <v>7.5862200000000005E-2</v>
      </c>
      <c r="AM25" s="347">
        <v>7.9909850000000004E-2</v>
      </c>
      <c r="AN25" s="347">
        <v>8.46335E-2</v>
      </c>
      <c r="AO25" s="347">
        <v>8.9661000000000005E-2</v>
      </c>
      <c r="AP25" s="347">
        <v>9.4012299999999993E-2</v>
      </c>
      <c r="AQ25" s="347">
        <v>9.8369700000000004E-2</v>
      </c>
      <c r="AR25" s="347">
        <v>0.1037125</v>
      </c>
      <c r="AS25" s="347">
        <v>0.109088</v>
      </c>
      <c r="AT25" s="347">
        <v>0.113778</v>
      </c>
      <c r="AU25" s="347">
        <v>0.11819</v>
      </c>
      <c r="AV25" s="347">
        <v>0.122762</v>
      </c>
      <c r="AW25" s="347">
        <v>0.1283685</v>
      </c>
      <c r="AX25" s="347">
        <v>0.13345950000000001</v>
      </c>
      <c r="AY25" s="347">
        <v>0.13805700000000001</v>
      </c>
    </row>
    <row r="26" spans="2:51" x14ac:dyDescent="0.2">
      <c r="B26"/>
      <c r="C26" s="58" t="s">
        <v>65</v>
      </c>
      <c r="D26" s="347">
        <v>3.09596E-2</v>
      </c>
      <c r="E26" s="347">
        <v>3.3806650000000001E-2</v>
      </c>
      <c r="F26" s="347">
        <v>3.6644299999999998E-2</v>
      </c>
      <c r="G26" s="347">
        <v>3.9569E-2</v>
      </c>
      <c r="H26" s="347">
        <v>4.2051850000000002E-2</v>
      </c>
      <c r="I26" s="347">
        <v>4.4587250000000002E-2</v>
      </c>
      <c r="J26" s="347">
        <v>4.6887999999999999E-2</v>
      </c>
      <c r="K26" s="347">
        <v>4.92077E-2</v>
      </c>
      <c r="L26" s="347">
        <v>5.2159749999999998E-2</v>
      </c>
      <c r="M26" s="347">
        <v>5.5119849999999998E-2</v>
      </c>
      <c r="N26" s="347">
        <v>5.8315350000000002E-2</v>
      </c>
      <c r="O26" s="347">
        <v>6.1503849999999999E-2</v>
      </c>
      <c r="P26" s="347">
        <v>6.476345E-2</v>
      </c>
      <c r="Q26" s="347">
        <v>6.9046099999999999E-2</v>
      </c>
      <c r="R26" s="442"/>
      <c r="S26" s="59"/>
      <c r="T26" s="58" t="s">
        <v>65</v>
      </c>
      <c r="U26" s="347">
        <v>2.9922549999999999E-2</v>
      </c>
      <c r="V26" s="347">
        <v>3.2792450000000001E-2</v>
      </c>
      <c r="W26" s="347">
        <v>3.5826999999999998E-2</v>
      </c>
      <c r="X26" s="347">
        <v>3.8877299999999997E-2</v>
      </c>
      <c r="Y26" s="347">
        <v>4.1799999999999997E-2</v>
      </c>
      <c r="Z26" s="347">
        <v>4.4533250000000003E-2</v>
      </c>
      <c r="AA26" s="347">
        <v>4.8061149999999997E-2</v>
      </c>
      <c r="AB26" s="347">
        <v>5.1283549999999997E-2</v>
      </c>
      <c r="AC26" s="347">
        <v>5.4456400000000002E-2</v>
      </c>
      <c r="AD26" s="347">
        <v>5.7769349999999997E-2</v>
      </c>
      <c r="AE26" s="347">
        <v>6.1262799999999999E-2</v>
      </c>
      <c r="AF26" s="347">
        <v>6.5089549999999996E-2</v>
      </c>
      <c r="AG26" s="347">
        <v>6.8882600000000002E-2</v>
      </c>
      <c r="AH26" s="347">
        <v>7.3486750000000003E-2</v>
      </c>
      <c r="AI26" s="442"/>
      <c r="AJ26" s="59"/>
      <c r="AK26" s="58" t="s">
        <v>65</v>
      </c>
      <c r="AL26" s="347">
        <v>3.4413249999999999E-2</v>
      </c>
      <c r="AM26" s="347">
        <v>3.6724399999999997E-2</v>
      </c>
      <c r="AN26" s="347">
        <v>3.9145399999999997E-2</v>
      </c>
      <c r="AO26" s="347">
        <v>4.1614100000000001E-2</v>
      </c>
      <c r="AP26" s="347">
        <v>4.216955E-2</v>
      </c>
      <c r="AQ26" s="347">
        <v>4.2259100000000001E-2</v>
      </c>
      <c r="AR26" s="347">
        <v>4.2166000000000002E-2</v>
      </c>
      <c r="AS26" s="347">
        <v>4.2581899999999999E-2</v>
      </c>
      <c r="AT26" s="347">
        <v>4.4494400000000003E-2</v>
      </c>
      <c r="AU26" s="347">
        <v>4.7343000000000003E-2</v>
      </c>
      <c r="AV26" s="347">
        <v>4.8595050000000001E-2</v>
      </c>
      <c r="AW26" s="347">
        <v>5.043885E-2</v>
      </c>
      <c r="AX26" s="347">
        <v>5.2076450000000003E-2</v>
      </c>
      <c r="AY26" s="347">
        <v>5.3885450000000001E-2</v>
      </c>
    </row>
    <row r="27" spans="2:51" x14ac:dyDescent="0.2">
      <c r="B27" s="59"/>
      <c r="C27" s="58" t="s">
        <v>66</v>
      </c>
      <c r="D27" s="347">
        <v>0.10082000000000001</v>
      </c>
      <c r="E27" s="347">
        <v>0.101079</v>
      </c>
      <c r="F27" s="347">
        <v>0.10165449999999999</v>
      </c>
      <c r="G27" s="347">
        <v>0.10141600000000001</v>
      </c>
      <c r="H27" s="347">
        <v>0.100568</v>
      </c>
      <c r="I27" s="347">
        <v>9.8922399999999994E-2</v>
      </c>
      <c r="J27" s="347">
        <v>9.8506949999999996E-2</v>
      </c>
      <c r="K27" s="347">
        <v>9.80293E-2</v>
      </c>
      <c r="L27" s="347">
        <v>9.7145850000000006E-2</v>
      </c>
      <c r="M27" s="347">
        <v>9.6307149999999994E-2</v>
      </c>
      <c r="N27" s="347">
        <v>9.6522449999999996E-2</v>
      </c>
      <c r="O27" s="347">
        <v>9.8189700000000005E-2</v>
      </c>
      <c r="P27" s="347">
        <v>0.1004225</v>
      </c>
      <c r="Q27" s="347">
        <v>0.103648</v>
      </c>
      <c r="R27" s="442"/>
      <c r="S27" s="59"/>
      <c r="T27" s="58" t="s">
        <v>66</v>
      </c>
      <c r="U27" s="347">
        <v>0.14159150000000001</v>
      </c>
      <c r="V27" s="347">
        <v>0.14139699999999999</v>
      </c>
      <c r="W27" s="347">
        <v>0.14091100000000001</v>
      </c>
      <c r="X27" s="347">
        <v>0.13957149999999999</v>
      </c>
      <c r="Y27" s="347">
        <v>0.13867099999999999</v>
      </c>
      <c r="Z27" s="347">
        <v>0.13563549999999999</v>
      </c>
      <c r="AA27" s="347">
        <v>0.13498299999999999</v>
      </c>
      <c r="AB27" s="347">
        <v>0.134242</v>
      </c>
      <c r="AC27" s="347">
        <v>0.13207050000000001</v>
      </c>
      <c r="AD27" s="347">
        <v>0.130744</v>
      </c>
      <c r="AE27" s="347">
        <v>0.12960050000000001</v>
      </c>
      <c r="AF27" s="347">
        <v>0.13133</v>
      </c>
      <c r="AG27" s="347">
        <v>0.13525300000000001</v>
      </c>
      <c r="AH27" s="347">
        <v>0.13941049999999999</v>
      </c>
      <c r="AI27" s="442"/>
      <c r="AJ27" s="59"/>
      <c r="AK27" s="58" t="s">
        <v>66</v>
      </c>
      <c r="AL27" s="347">
        <v>3.4912350000000002E-2</v>
      </c>
      <c r="AM27" s="347">
        <v>3.4767600000000003E-2</v>
      </c>
      <c r="AN27" s="347">
        <v>3.4871249999999999E-2</v>
      </c>
      <c r="AO27" s="347">
        <v>3.4973299999999999E-2</v>
      </c>
      <c r="AP27" s="347">
        <v>3.5071949999999998E-2</v>
      </c>
      <c r="AQ27" s="347">
        <v>3.4738699999999997E-2</v>
      </c>
      <c r="AR27" s="347">
        <v>3.4615649999999998E-2</v>
      </c>
      <c r="AS27" s="347">
        <v>3.4841249999999997E-2</v>
      </c>
      <c r="AT27" s="347">
        <v>3.4542700000000003E-2</v>
      </c>
      <c r="AU27" s="347">
        <v>3.4698449999999999E-2</v>
      </c>
      <c r="AV27" s="347">
        <v>3.4370900000000003E-2</v>
      </c>
      <c r="AW27" s="347">
        <v>3.5472299999999998E-2</v>
      </c>
      <c r="AX27" s="347">
        <v>3.6714650000000001E-2</v>
      </c>
      <c r="AY27" s="347">
        <v>3.7618350000000002E-2</v>
      </c>
    </row>
    <row r="28" spans="2:51" x14ac:dyDescent="0.2">
      <c r="B28" s="59"/>
      <c r="C28" s="58" t="s">
        <v>67</v>
      </c>
      <c r="D28" s="347">
        <v>0.22634099999999999</v>
      </c>
      <c r="E28" s="347">
        <v>0.231041</v>
      </c>
      <c r="F28" s="347">
        <v>0.234431</v>
      </c>
      <c r="G28" s="347">
        <v>0.24159749999999999</v>
      </c>
      <c r="H28" s="347">
        <v>0.24836250000000001</v>
      </c>
      <c r="I28" s="347">
        <v>0.25513449999999999</v>
      </c>
      <c r="J28" s="347">
        <v>0.26175799999999999</v>
      </c>
      <c r="K28" s="347">
        <v>0.268401</v>
      </c>
      <c r="L28" s="347">
        <v>0.27516849999999998</v>
      </c>
      <c r="M28" s="347">
        <v>0.2807595</v>
      </c>
      <c r="N28" s="347">
        <v>0.28595399999999999</v>
      </c>
      <c r="O28" s="347">
        <v>0.29124499999999998</v>
      </c>
      <c r="P28" s="347">
        <v>0.29818149999999999</v>
      </c>
      <c r="Q28" s="347">
        <v>0.3033575</v>
      </c>
      <c r="R28" s="442"/>
      <c r="S28" s="59"/>
      <c r="T28" s="58" t="s">
        <v>67</v>
      </c>
      <c r="U28" s="347">
        <v>0.2024125</v>
      </c>
      <c r="V28" s="347">
        <v>0.2083265</v>
      </c>
      <c r="W28" s="347">
        <v>0.21303</v>
      </c>
      <c r="X28" s="347">
        <v>0.218999</v>
      </c>
      <c r="Y28" s="347">
        <v>0.22504650000000001</v>
      </c>
      <c r="Z28" s="347">
        <v>0.231016</v>
      </c>
      <c r="AA28" s="347">
        <v>0.236486</v>
      </c>
      <c r="AB28" s="347">
        <v>0.2417115</v>
      </c>
      <c r="AC28" s="347">
        <v>0.24707499999999999</v>
      </c>
      <c r="AD28" s="347">
        <v>0.25577749999999999</v>
      </c>
      <c r="AE28" s="347">
        <v>0.26241550000000002</v>
      </c>
      <c r="AF28" s="347">
        <v>0.26896049999999999</v>
      </c>
      <c r="AG28" s="347">
        <v>0.27756700000000001</v>
      </c>
      <c r="AH28" s="347">
        <v>0.28411550000000002</v>
      </c>
      <c r="AI28" s="442"/>
      <c r="AJ28" s="59"/>
      <c r="AK28" s="58" t="s">
        <v>67</v>
      </c>
      <c r="AL28" s="347">
        <v>0.255853</v>
      </c>
      <c r="AM28" s="347">
        <v>0.25964150000000003</v>
      </c>
      <c r="AN28" s="347">
        <v>0.26185550000000002</v>
      </c>
      <c r="AO28" s="347">
        <v>0.268459</v>
      </c>
      <c r="AP28" s="347">
        <v>0.27515650000000003</v>
      </c>
      <c r="AQ28" s="347">
        <v>0.28258650000000002</v>
      </c>
      <c r="AR28" s="347">
        <v>0.28908699999999998</v>
      </c>
      <c r="AS28" s="347">
        <v>0.296846</v>
      </c>
      <c r="AT28" s="347">
        <v>0.30191499999999999</v>
      </c>
      <c r="AU28" s="347">
        <v>0.30745149999999999</v>
      </c>
      <c r="AV28" s="347">
        <v>0.3125385</v>
      </c>
      <c r="AW28" s="347">
        <v>0.31595899999999999</v>
      </c>
      <c r="AX28" s="347">
        <v>0.31884400000000002</v>
      </c>
      <c r="AY28" s="347">
        <v>0.32517600000000002</v>
      </c>
    </row>
    <row r="29" spans="2:51" x14ac:dyDescent="0.2">
      <c r="B29" s="59"/>
      <c r="C29" s="58" t="s">
        <v>68</v>
      </c>
      <c r="D29" s="347">
        <v>0.14087649999999999</v>
      </c>
      <c r="E29" s="347">
        <v>0.14554149999999999</v>
      </c>
      <c r="F29" s="347">
        <v>0.15133199999999999</v>
      </c>
      <c r="G29" s="347">
        <v>0.157113</v>
      </c>
      <c r="H29" s="347">
        <v>0.1629475</v>
      </c>
      <c r="I29" s="347">
        <v>0.1706355</v>
      </c>
      <c r="J29" s="347">
        <v>0.17543500000000001</v>
      </c>
      <c r="K29" s="347">
        <v>0.18198999999999901</v>
      </c>
      <c r="L29" s="347">
        <v>0.18887399999999999</v>
      </c>
      <c r="M29" s="347">
        <v>0.1954555</v>
      </c>
      <c r="N29" s="347">
        <v>0.20333599999999999</v>
      </c>
      <c r="O29" s="347">
        <v>0.20920849999999999</v>
      </c>
      <c r="P29" s="347">
        <v>0.2151585</v>
      </c>
      <c r="Q29" s="347">
        <v>0.22201850000000001</v>
      </c>
      <c r="R29" s="442"/>
      <c r="S29" s="59"/>
      <c r="T29" s="58" t="s">
        <v>68</v>
      </c>
      <c r="U29" s="347">
        <v>0.126355</v>
      </c>
      <c r="V29" s="347">
        <v>0.13152800000000001</v>
      </c>
      <c r="W29" s="347">
        <v>0.13777600000000001</v>
      </c>
      <c r="X29" s="347">
        <v>0.14406150000000001</v>
      </c>
      <c r="Y29" s="347">
        <v>0.150979</v>
      </c>
      <c r="Z29" s="347">
        <v>0.15798299999999901</v>
      </c>
      <c r="AA29" s="347">
        <v>0.16303000000000001</v>
      </c>
      <c r="AB29" s="347">
        <v>0.16970849999999901</v>
      </c>
      <c r="AC29" s="347">
        <v>0.17673149999999899</v>
      </c>
      <c r="AD29" s="347">
        <v>0.18472949999999999</v>
      </c>
      <c r="AE29" s="347">
        <v>0.194993</v>
      </c>
      <c r="AF29" s="347">
        <v>0.20498749999999999</v>
      </c>
      <c r="AG29" s="347">
        <v>0.21307000000000001</v>
      </c>
      <c r="AH29" s="347">
        <v>0.22219800000000001</v>
      </c>
      <c r="AI29" s="442"/>
      <c r="AJ29" s="59"/>
      <c r="AK29" s="58" t="s">
        <v>68</v>
      </c>
      <c r="AL29" s="347">
        <v>0.164719</v>
      </c>
      <c r="AM29" s="347">
        <v>0.16893349999999999</v>
      </c>
      <c r="AN29" s="347">
        <v>0.17327899999999999</v>
      </c>
      <c r="AO29" s="347">
        <v>0.177428</v>
      </c>
      <c r="AP29" s="347">
        <v>0.18166599999999999</v>
      </c>
      <c r="AQ29" s="347">
        <v>0.19117899999999999</v>
      </c>
      <c r="AR29" s="347">
        <v>0.19637549999999901</v>
      </c>
      <c r="AS29" s="347">
        <v>0.20259450000000001</v>
      </c>
      <c r="AT29" s="347">
        <v>0.21005699999999999</v>
      </c>
      <c r="AU29" s="347">
        <v>0.213145</v>
      </c>
      <c r="AV29" s="347">
        <v>0.216116</v>
      </c>
      <c r="AW29" s="347">
        <v>0.21397450000000001</v>
      </c>
      <c r="AX29" s="347">
        <v>0.215472</v>
      </c>
      <c r="AY29" s="347">
        <v>0.21915999999999999</v>
      </c>
    </row>
    <row r="30" spans="2:51" x14ac:dyDescent="0.2">
      <c r="B30" s="59"/>
      <c r="C30" s="58" t="s">
        <v>69</v>
      </c>
      <c r="D30" s="347">
        <v>9.0170550000000002E-2</v>
      </c>
      <c r="E30" s="347">
        <v>9.5622299999999993E-2</v>
      </c>
      <c r="F30" s="347">
        <v>0.101325</v>
      </c>
      <c r="G30" s="347">
        <v>0.107101</v>
      </c>
      <c r="H30" s="347">
        <v>0.112012</v>
      </c>
      <c r="I30" s="347">
        <v>0.117119</v>
      </c>
      <c r="J30" s="347">
        <v>0.1212355</v>
      </c>
      <c r="K30" s="347">
        <v>0.12636349999999999</v>
      </c>
      <c r="L30" s="347">
        <v>0.13119500000000001</v>
      </c>
      <c r="M30" s="347">
        <v>0.13633300000000001</v>
      </c>
      <c r="N30" s="347">
        <v>0.14168600000000001</v>
      </c>
      <c r="O30" s="347">
        <v>0.147589</v>
      </c>
      <c r="P30" s="347">
        <v>0.153306</v>
      </c>
      <c r="Q30" s="347">
        <v>0.156524</v>
      </c>
      <c r="R30" s="442"/>
      <c r="S30" s="59"/>
      <c r="T30" s="58" t="s">
        <v>69</v>
      </c>
      <c r="U30" s="347">
        <v>0.1846285</v>
      </c>
      <c r="V30" s="347">
        <v>0.1969515</v>
      </c>
      <c r="W30" s="347">
        <v>0.20841999999999999</v>
      </c>
      <c r="X30" s="347">
        <v>0.21975700000000001</v>
      </c>
      <c r="Y30" s="347">
        <v>0.23149800000000001</v>
      </c>
      <c r="Z30" s="347">
        <v>0.242564</v>
      </c>
      <c r="AA30" s="347">
        <v>0.25295649999999997</v>
      </c>
      <c r="AB30" s="347">
        <v>0.26288299999999998</v>
      </c>
      <c r="AC30" s="347">
        <v>0.27356249999999999</v>
      </c>
      <c r="AD30" s="347">
        <v>0.28443400000000002</v>
      </c>
      <c r="AE30" s="347">
        <v>0.29629699999999998</v>
      </c>
      <c r="AF30" s="347">
        <v>0.30740000000000001</v>
      </c>
      <c r="AG30" s="347">
        <v>0.32008300000000001</v>
      </c>
      <c r="AH30" s="347">
        <v>0.32884400000000003</v>
      </c>
      <c r="AI30" s="442"/>
      <c r="AJ30" s="59"/>
      <c r="AK30" s="58" t="s">
        <v>69</v>
      </c>
      <c r="AL30" s="347">
        <v>4.6313999999999999E-3</v>
      </c>
      <c r="AM30" s="347">
        <v>4.7498849999999997E-3</v>
      </c>
      <c r="AN30" s="347">
        <v>4.702365E-3</v>
      </c>
      <c r="AO30" s="347">
        <v>4.9987399999999998E-3</v>
      </c>
      <c r="AP30" s="347">
        <v>5.04296E-3</v>
      </c>
      <c r="AQ30" s="347">
        <v>5.1755450000000001E-3</v>
      </c>
      <c r="AR30" s="347">
        <v>5.2909150000000002E-3</v>
      </c>
      <c r="AS30" s="347">
        <v>5.3749699999999997E-3</v>
      </c>
      <c r="AT30" s="347">
        <v>5.3891199999999998E-3</v>
      </c>
      <c r="AU30" s="347">
        <v>5.3551199999999997E-3</v>
      </c>
      <c r="AV30" s="347">
        <v>5.5263450000000002E-3</v>
      </c>
      <c r="AW30" s="347">
        <v>5.6307550000000003E-3</v>
      </c>
      <c r="AX30" s="347">
        <v>5.6211200000000003E-3</v>
      </c>
      <c r="AY30" s="347">
        <v>5.7533849999999997E-3</v>
      </c>
    </row>
    <row r="31" spans="2:51" x14ac:dyDescent="0.2">
      <c r="B31" s="59"/>
      <c r="C31" s="58" t="s">
        <v>70</v>
      </c>
      <c r="D31" s="347">
        <v>0.53675200000000001</v>
      </c>
      <c r="E31" s="347">
        <v>0.54581900000000005</v>
      </c>
      <c r="F31" s="347">
        <v>0.55261300000000002</v>
      </c>
      <c r="G31" s="347">
        <v>0.55796349999999995</v>
      </c>
      <c r="H31" s="347">
        <v>0.56420599999999999</v>
      </c>
      <c r="I31" s="347">
        <v>0.569909</v>
      </c>
      <c r="J31" s="347">
        <v>0.57297799999999999</v>
      </c>
      <c r="K31" s="347">
        <v>0.577067</v>
      </c>
      <c r="L31" s="347">
        <v>0.58195300000000005</v>
      </c>
      <c r="M31" s="347">
        <v>0.58632649999999997</v>
      </c>
      <c r="N31" s="347">
        <v>0.59133950000000002</v>
      </c>
      <c r="O31" s="347">
        <v>0.59536299999999998</v>
      </c>
      <c r="P31" s="347">
        <v>0.59999800000000003</v>
      </c>
      <c r="Q31" s="347">
        <v>0.60321449999999999</v>
      </c>
      <c r="R31" s="442"/>
      <c r="S31" s="59"/>
      <c r="T31" s="58" t="s">
        <v>70</v>
      </c>
      <c r="U31" s="347">
        <v>0.68698599999999999</v>
      </c>
      <c r="V31" s="347">
        <v>0.69820700000000002</v>
      </c>
      <c r="W31" s="347">
        <v>0.70708700000000002</v>
      </c>
      <c r="X31" s="347">
        <v>0.71124200000000004</v>
      </c>
      <c r="Y31" s="347">
        <v>0.71395750000000002</v>
      </c>
      <c r="Z31" s="347">
        <v>0.71569000000000005</v>
      </c>
      <c r="AA31" s="347">
        <v>0.71991050000000001</v>
      </c>
      <c r="AB31" s="347">
        <v>0.7222615</v>
      </c>
      <c r="AC31" s="347">
        <v>0.72492650000000003</v>
      </c>
      <c r="AD31" s="347">
        <v>0.72692400000000001</v>
      </c>
      <c r="AE31" s="347">
        <v>0.72798750000000001</v>
      </c>
      <c r="AF31" s="347">
        <v>0.72893799999999997</v>
      </c>
      <c r="AG31" s="347">
        <v>0.73221849999999999</v>
      </c>
      <c r="AH31" s="347">
        <v>0.734958</v>
      </c>
      <c r="AI31" s="442"/>
      <c r="AJ31" s="59"/>
      <c r="AK31" s="58" t="s">
        <v>70</v>
      </c>
      <c r="AL31" s="347">
        <v>0.2305305</v>
      </c>
      <c r="AM31" s="347">
        <v>0.23610049999999999</v>
      </c>
      <c r="AN31" s="347">
        <v>0.23907600000000001</v>
      </c>
      <c r="AO31" s="347">
        <v>0.24354000000000001</v>
      </c>
      <c r="AP31" s="347">
        <v>0.24650849999999999</v>
      </c>
      <c r="AQ31" s="347">
        <v>0.250365</v>
      </c>
      <c r="AR31" s="347">
        <v>0.25273499999999999</v>
      </c>
      <c r="AS31" s="347">
        <v>0.2614745</v>
      </c>
      <c r="AT31" s="347">
        <v>0.26398949999999999</v>
      </c>
      <c r="AU31" s="347">
        <v>0.26816200000000001</v>
      </c>
      <c r="AV31" s="347">
        <v>0.27241199999999999</v>
      </c>
      <c r="AW31" s="347">
        <v>0.27334849999999999</v>
      </c>
      <c r="AX31" s="347">
        <v>0.27945999999999999</v>
      </c>
      <c r="AY31" s="347">
        <v>0.28351500000000002</v>
      </c>
    </row>
    <row r="32" spans="2:51" x14ac:dyDescent="0.2">
      <c r="B32"/>
      <c r="C32" s="58" t="s">
        <v>71</v>
      </c>
      <c r="D32" s="347">
        <v>7.7138100000000001E-2</v>
      </c>
      <c r="E32" s="347">
        <v>8.0558850000000001E-2</v>
      </c>
      <c r="F32" s="347">
        <v>8.40669E-2</v>
      </c>
      <c r="G32" s="347">
        <v>8.8193800000000003E-2</v>
      </c>
      <c r="H32" s="347">
        <v>9.2012849999999993E-2</v>
      </c>
      <c r="I32" s="347">
        <v>9.5160400000000006E-2</v>
      </c>
      <c r="J32" s="347">
        <v>9.8516999999999993E-2</v>
      </c>
      <c r="K32" s="347">
        <v>9.9124749999999998E-2</v>
      </c>
      <c r="L32" s="347">
        <v>9.9276450000000002E-2</v>
      </c>
      <c r="M32" s="347">
        <v>9.9765400000000004E-2</v>
      </c>
      <c r="N32" s="347">
        <v>9.9621899999999999E-2</v>
      </c>
      <c r="O32" s="347">
        <v>0.1003595</v>
      </c>
      <c r="P32" s="347">
        <v>0.1036205</v>
      </c>
      <c r="Q32" s="347">
        <v>0.107601</v>
      </c>
      <c r="R32" s="442"/>
      <c r="S32" s="59"/>
      <c r="T32" s="58" t="s">
        <v>71</v>
      </c>
      <c r="U32" s="347">
        <v>7.4038800000000002E-2</v>
      </c>
      <c r="V32" s="347">
        <v>7.6948199999999994E-2</v>
      </c>
      <c r="W32" s="347">
        <v>8.0857100000000001E-2</v>
      </c>
      <c r="X32" s="347">
        <v>8.4954450000000001E-2</v>
      </c>
      <c r="Y32" s="347">
        <v>8.9402850000000006E-2</v>
      </c>
      <c r="Z32" s="347">
        <v>9.3903299999999995E-2</v>
      </c>
      <c r="AA32" s="347">
        <v>9.7574300000000003E-2</v>
      </c>
      <c r="AB32" s="347">
        <v>0.10012500000000001</v>
      </c>
      <c r="AC32" s="347">
        <v>0.1022715</v>
      </c>
      <c r="AD32" s="347">
        <v>0.10409649999999999</v>
      </c>
      <c r="AE32" s="347">
        <v>0.1062225</v>
      </c>
      <c r="AF32" s="347">
        <v>0.10823049999999999</v>
      </c>
      <c r="AG32" s="347">
        <v>0.11160150000000001</v>
      </c>
      <c r="AH32" s="347">
        <v>0.1154945</v>
      </c>
      <c r="AI32" s="442"/>
      <c r="AJ32" s="59"/>
      <c r="AK32" s="58" t="s">
        <v>71</v>
      </c>
      <c r="AL32" s="347">
        <v>8.2238350000000002E-2</v>
      </c>
      <c r="AM32" s="347">
        <v>8.592255E-2</v>
      </c>
      <c r="AN32" s="347">
        <v>8.8338449999999999E-2</v>
      </c>
      <c r="AO32" s="347">
        <v>9.0935199999999994E-2</v>
      </c>
      <c r="AP32" s="347">
        <v>9.37249E-2</v>
      </c>
      <c r="AQ32" s="347">
        <v>9.6190600000000001E-2</v>
      </c>
      <c r="AR32" s="347">
        <v>9.8475450000000006E-2</v>
      </c>
      <c r="AS32" s="347">
        <v>9.7235749999999996E-2</v>
      </c>
      <c r="AT32" s="347">
        <v>9.5343700000000003E-2</v>
      </c>
      <c r="AU32" s="347">
        <v>9.3458399999999997E-2</v>
      </c>
      <c r="AV32" s="347">
        <v>9.1282050000000003E-2</v>
      </c>
      <c r="AW32" s="347">
        <v>9.0443599999999999E-2</v>
      </c>
      <c r="AX32" s="347">
        <v>9.398455E-2</v>
      </c>
      <c r="AY32" s="347">
        <v>9.7777749999999997E-2</v>
      </c>
    </row>
    <row r="33" spans="2:51" x14ac:dyDescent="0.2">
      <c r="B33" s="59"/>
      <c r="C33" s="58" t="s">
        <v>72</v>
      </c>
      <c r="D33" s="347">
        <v>0.37446299999999999</v>
      </c>
      <c r="E33" s="347">
        <v>0.37495299999999998</v>
      </c>
      <c r="F33" s="347">
        <v>0.37524550000000001</v>
      </c>
      <c r="G33" s="347">
        <v>0.37711600000000001</v>
      </c>
      <c r="H33" s="347">
        <v>0.37937549999999998</v>
      </c>
      <c r="I33" s="347">
        <v>0.38167099999999998</v>
      </c>
      <c r="J33" s="347">
        <v>0.38366</v>
      </c>
      <c r="K33" s="347">
        <v>0.38474649999999999</v>
      </c>
      <c r="L33" s="347">
        <v>0.386488</v>
      </c>
      <c r="M33" s="347">
        <v>0.38738250000000002</v>
      </c>
      <c r="N33" s="347">
        <v>0.38813350000000002</v>
      </c>
      <c r="O33" s="347">
        <v>0.389262</v>
      </c>
      <c r="P33" s="347">
        <v>0.38767499999999999</v>
      </c>
      <c r="Q33" s="347">
        <v>0.389098</v>
      </c>
      <c r="R33" s="442"/>
      <c r="S33" s="59"/>
      <c r="T33" s="58" t="s">
        <v>72</v>
      </c>
      <c r="U33" s="347">
        <v>0.57102149999999996</v>
      </c>
      <c r="V33" s="347">
        <v>0.57007699999999994</v>
      </c>
      <c r="W33" s="347">
        <v>0.56954000000000005</v>
      </c>
      <c r="X33" s="347">
        <v>0.57069250000000005</v>
      </c>
      <c r="Y33" s="347">
        <v>0.57359249999999995</v>
      </c>
      <c r="Z33" s="347">
        <v>0.57705050000000002</v>
      </c>
      <c r="AA33" s="347">
        <v>0.57929600000000003</v>
      </c>
      <c r="AB33" s="347">
        <v>0.581592</v>
      </c>
      <c r="AC33" s="347">
        <v>0.58408300000000002</v>
      </c>
      <c r="AD33" s="347">
        <v>0.58561200000000002</v>
      </c>
      <c r="AE33" s="347">
        <v>0.58867499999999995</v>
      </c>
      <c r="AF33" s="347">
        <v>0.58947349999999998</v>
      </c>
      <c r="AG33" s="347">
        <v>0.58942300000000003</v>
      </c>
      <c r="AH33" s="347">
        <v>0.59276850000000003</v>
      </c>
      <c r="AI33" s="442"/>
      <c r="AJ33" s="59"/>
      <c r="AK33" s="58" t="s">
        <v>72</v>
      </c>
      <c r="AL33" s="347">
        <v>4.4278700000000004E-3</v>
      </c>
      <c r="AM33" s="347">
        <v>4.4834799999999998E-3</v>
      </c>
      <c r="AN33" s="347">
        <v>4.6085550000000003E-3</v>
      </c>
      <c r="AO33" s="347">
        <v>4.6604949999999997E-3</v>
      </c>
      <c r="AP33" s="347">
        <v>4.8195E-3</v>
      </c>
      <c r="AQ33" s="347">
        <v>4.8270199999999996E-3</v>
      </c>
      <c r="AR33" s="347">
        <v>4.908005E-3</v>
      </c>
      <c r="AS33" s="347">
        <v>5.018135E-3</v>
      </c>
      <c r="AT33" s="347">
        <v>5.0604650000000001E-3</v>
      </c>
      <c r="AU33" s="347">
        <v>5.1921299999999997E-3</v>
      </c>
      <c r="AV33" s="347">
        <v>5.0896049999999997E-3</v>
      </c>
      <c r="AW33" s="347">
        <v>5.2649949999999997E-3</v>
      </c>
      <c r="AX33" s="347">
        <v>5.3713149999999998E-3</v>
      </c>
      <c r="AY33" s="347">
        <v>5.5737850000000004E-3</v>
      </c>
    </row>
    <row r="34" spans="2:51" x14ac:dyDescent="0.2">
      <c r="B34" s="59"/>
      <c r="C34" s="58" t="s">
        <v>73</v>
      </c>
      <c r="D34" s="347">
        <v>0.4177805</v>
      </c>
      <c r="E34" s="347">
        <v>0.4185005</v>
      </c>
      <c r="F34" s="347">
        <v>0.41992049999999997</v>
      </c>
      <c r="G34" s="347">
        <v>0.42164299999999999</v>
      </c>
      <c r="H34" s="347">
        <v>0.42426999999999998</v>
      </c>
      <c r="I34" s="347">
        <v>0.42552250000000003</v>
      </c>
      <c r="J34" s="347">
        <v>0.42936550000000001</v>
      </c>
      <c r="K34" s="347">
        <v>0.43196050000000003</v>
      </c>
      <c r="L34" s="347">
        <v>0.435753</v>
      </c>
      <c r="M34" s="347">
        <v>0.44187599999999999</v>
      </c>
      <c r="N34" s="347">
        <v>0.44760850000000002</v>
      </c>
      <c r="O34" s="347">
        <v>0.45380749999999997</v>
      </c>
      <c r="P34" s="347">
        <v>0.46234799999999998</v>
      </c>
      <c r="Q34" s="347">
        <v>0.46953050000000002</v>
      </c>
      <c r="R34" s="442"/>
      <c r="S34" s="59"/>
      <c r="T34" s="58" t="s">
        <v>73</v>
      </c>
      <c r="U34" s="347">
        <v>0.60795100000000002</v>
      </c>
      <c r="V34" s="347">
        <v>0.60546049999999996</v>
      </c>
      <c r="W34" s="347">
        <v>0.60294700000000001</v>
      </c>
      <c r="X34" s="347">
        <v>0.59812549999999998</v>
      </c>
      <c r="Y34" s="347">
        <v>0.5907405</v>
      </c>
      <c r="Z34" s="347">
        <v>0.58189199999999996</v>
      </c>
      <c r="AA34" s="347">
        <v>0.57441549999999997</v>
      </c>
      <c r="AB34" s="347">
        <v>0.56629050000000003</v>
      </c>
      <c r="AC34" s="347">
        <v>0.55956499999999998</v>
      </c>
      <c r="AD34" s="347">
        <v>0.55568550000000005</v>
      </c>
      <c r="AE34" s="347">
        <v>0.55857950000000001</v>
      </c>
      <c r="AF34" s="347">
        <v>0.56467000000000001</v>
      </c>
      <c r="AG34" s="347">
        <v>0.56995850000000003</v>
      </c>
      <c r="AH34" s="347">
        <v>0.57478700000000005</v>
      </c>
      <c r="AI34" s="442"/>
      <c r="AJ34" s="59"/>
      <c r="AK34" s="58" t="s">
        <v>73</v>
      </c>
      <c r="AL34" s="347">
        <v>0.22017349999999999</v>
      </c>
      <c r="AM34" s="347">
        <v>0.22507450000000001</v>
      </c>
      <c r="AN34" s="347">
        <v>0.23171</v>
      </c>
      <c r="AO34" s="347">
        <v>0.24279400000000001</v>
      </c>
      <c r="AP34" s="347">
        <v>0.256299</v>
      </c>
      <c r="AQ34" s="347">
        <v>0.26937850000000002</v>
      </c>
      <c r="AR34" s="347">
        <v>0.28180749999999999</v>
      </c>
      <c r="AS34" s="347">
        <v>0.29628599999999999</v>
      </c>
      <c r="AT34" s="347">
        <v>0.31019750000000001</v>
      </c>
      <c r="AU34" s="347">
        <v>0.32180449999999999</v>
      </c>
      <c r="AV34" s="347">
        <v>0.33192450000000001</v>
      </c>
      <c r="AW34" s="347">
        <v>0.341754</v>
      </c>
      <c r="AX34" s="347">
        <v>0.351294</v>
      </c>
      <c r="AY34" s="347">
        <v>0.35655999999999999</v>
      </c>
    </row>
    <row r="35" spans="2:51" x14ac:dyDescent="0.2">
      <c r="B35" s="59"/>
      <c r="C35" s="58" t="s">
        <v>74</v>
      </c>
      <c r="D35" s="347">
        <v>6.9947899999999993E-2</v>
      </c>
      <c r="E35" s="347">
        <v>7.3919700000000005E-2</v>
      </c>
      <c r="F35" s="347">
        <v>7.8467350000000005E-2</v>
      </c>
      <c r="G35" s="347">
        <v>8.2572699999999999E-2</v>
      </c>
      <c r="H35" s="347">
        <v>8.6499049999999994E-2</v>
      </c>
      <c r="I35" s="347">
        <v>9.196675E-2</v>
      </c>
      <c r="J35" s="347">
        <v>9.7204650000000004E-2</v>
      </c>
      <c r="K35" s="347">
        <v>0.10141749999999999</v>
      </c>
      <c r="L35" s="347">
        <v>0.1054025</v>
      </c>
      <c r="M35" s="347">
        <v>0.1106345</v>
      </c>
      <c r="N35" s="347">
        <v>0.11512600000000001</v>
      </c>
      <c r="O35" s="347">
        <v>0.120467</v>
      </c>
      <c r="P35" s="347">
        <v>0.125387</v>
      </c>
      <c r="Q35" s="347">
        <v>0.13072700000000001</v>
      </c>
      <c r="R35" s="442"/>
      <c r="S35" s="59"/>
      <c r="T35" s="58" t="s">
        <v>74</v>
      </c>
      <c r="U35" s="347">
        <v>0.1058485</v>
      </c>
      <c r="V35" s="347">
        <v>0.113355</v>
      </c>
      <c r="W35" s="347">
        <v>0.1204465</v>
      </c>
      <c r="X35" s="347">
        <v>0.128915</v>
      </c>
      <c r="Y35" s="347">
        <v>0.13574449999999999</v>
      </c>
      <c r="Z35" s="347">
        <v>0.14459849999999999</v>
      </c>
      <c r="AA35" s="347">
        <v>0.153419</v>
      </c>
      <c r="AB35" s="347">
        <v>0.16173599999999999</v>
      </c>
      <c r="AC35" s="347">
        <v>0.17041200000000001</v>
      </c>
      <c r="AD35" s="347">
        <v>0.18125150000000001</v>
      </c>
      <c r="AE35" s="347">
        <v>0.18938350000000001</v>
      </c>
      <c r="AF35" s="347">
        <v>0.1973415</v>
      </c>
      <c r="AG35" s="347">
        <v>0.20780750000000001</v>
      </c>
      <c r="AH35" s="347">
        <v>0.2187635</v>
      </c>
      <c r="AI35" s="442"/>
      <c r="AJ35" s="59"/>
      <c r="AK35" s="58" t="s">
        <v>74</v>
      </c>
      <c r="AL35" s="347">
        <v>1.7538950000000001E-2</v>
      </c>
      <c r="AM35" s="347">
        <v>1.8422649999999999E-2</v>
      </c>
      <c r="AN35" s="347">
        <v>1.8904299999999999E-2</v>
      </c>
      <c r="AO35" s="347">
        <v>1.9696450000000001E-2</v>
      </c>
      <c r="AP35" s="347">
        <v>2.0514250000000001E-2</v>
      </c>
      <c r="AQ35" s="347">
        <v>2.1349900000000002E-2</v>
      </c>
      <c r="AR35" s="347">
        <v>2.19437E-2</v>
      </c>
      <c r="AS35" s="347">
        <v>2.2905100000000001E-2</v>
      </c>
      <c r="AT35" s="347">
        <v>2.3271699999999999E-2</v>
      </c>
      <c r="AU35" s="347">
        <v>2.4268999999999999E-2</v>
      </c>
      <c r="AV35" s="347">
        <v>2.5427749999999999E-2</v>
      </c>
      <c r="AW35" s="347">
        <v>2.60653E-2</v>
      </c>
      <c r="AX35" s="347">
        <v>2.687515E-2</v>
      </c>
      <c r="AY35" s="347">
        <v>2.887025E-2</v>
      </c>
    </row>
    <row r="36" spans="2:51" x14ac:dyDescent="0.2">
      <c r="B36" s="59"/>
      <c r="C36" s="58" t="s">
        <v>75</v>
      </c>
      <c r="D36" s="347">
        <v>0.44828249999999997</v>
      </c>
      <c r="E36" s="347">
        <v>0.45571299999999998</v>
      </c>
      <c r="F36" s="347">
        <v>0.46144550000000001</v>
      </c>
      <c r="G36" s="347">
        <v>0.463702</v>
      </c>
      <c r="H36" s="347">
        <v>0.46342949999999999</v>
      </c>
      <c r="I36" s="347">
        <v>0.46308100000000002</v>
      </c>
      <c r="J36" s="347">
        <v>0.46401599999999998</v>
      </c>
      <c r="K36" s="347">
        <v>0.46560049999999997</v>
      </c>
      <c r="L36" s="347">
        <v>0.46616400000000002</v>
      </c>
      <c r="M36" s="347">
        <v>0.46759899999999999</v>
      </c>
      <c r="N36" s="347">
        <v>0.46998250000000003</v>
      </c>
      <c r="O36" s="347">
        <v>0.47314099999999998</v>
      </c>
      <c r="P36" s="347">
        <v>0.47925099999999998</v>
      </c>
      <c r="Q36" s="347">
        <v>0.48313349999999999</v>
      </c>
      <c r="R36" s="442"/>
      <c r="S36" s="59"/>
      <c r="T36" s="58" t="s">
        <v>75</v>
      </c>
      <c r="U36" s="347">
        <v>0.58728100000000005</v>
      </c>
      <c r="V36" s="347">
        <v>0.59594250000000004</v>
      </c>
      <c r="W36" s="347">
        <v>0.60314049999999997</v>
      </c>
      <c r="X36" s="347">
        <v>0.60803099999999999</v>
      </c>
      <c r="Y36" s="347">
        <v>0.61122900000000002</v>
      </c>
      <c r="Z36" s="347">
        <v>0.61389899999999997</v>
      </c>
      <c r="AA36" s="347">
        <v>0.61497199999999996</v>
      </c>
      <c r="AB36" s="347">
        <v>0.617452</v>
      </c>
      <c r="AC36" s="347">
        <v>0.61895199999999995</v>
      </c>
      <c r="AD36" s="347">
        <v>0.6220715</v>
      </c>
      <c r="AE36" s="347">
        <v>0.62731700000000001</v>
      </c>
      <c r="AF36" s="347">
        <v>0.63381449999999995</v>
      </c>
      <c r="AG36" s="347">
        <v>0.63874450000000005</v>
      </c>
      <c r="AH36" s="347">
        <v>0.64582850000000003</v>
      </c>
      <c r="AI36" s="442"/>
      <c r="AJ36" s="59"/>
      <c r="AK36" s="58" t="s">
        <v>75</v>
      </c>
      <c r="AL36" s="347">
        <v>0.35170600000000002</v>
      </c>
      <c r="AM36" s="347">
        <v>0.36049949999999997</v>
      </c>
      <c r="AN36" s="347">
        <v>0.36675200000000002</v>
      </c>
      <c r="AO36" s="347">
        <v>0.36848950000000003</v>
      </c>
      <c r="AP36" s="347">
        <v>0.369454</v>
      </c>
      <c r="AQ36" s="347">
        <v>0.37052000000000002</v>
      </c>
      <c r="AR36" s="347">
        <v>0.37174750000000001</v>
      </c>
      <c r="AS36" s="347">
        <v>0.37145149999999999</v>
      </c>
      <c r="AT36" s="347">
        <v>0.37305650000000001</v>
      </c>
      <c r="AU36" s="347">
        <v>0.37393399999999999</v>
      </c>
      <c r="AV36" s="347">
        <v>0.37679000000000001</v>
      </c>
      <c r="AW36" s="347">
        <v>0.3824475</v>
      </c>
      <c r="AX36" s="347">
        <v>0.38903500000000002</v>
      </c>
      <c r="AY36" s="347">
        <v>0.39333899999999999</v>
      </c>
    </row>
    <row r="37" spans="2:51" x14ac:dyDescent="0.2">
      <c r="B37" s="59"/>
      <c r="C37" s="58" t="s">
        <v>76</v>
      </c>
      <c r="D37" s="347">
        <v>0.204567</v>
      </c>
      <c r="E37" s="347">
        <v>0.21698149999999999</v>
      </c>
      <c r="F37" s="347">
        <v>0.2288145</v>
      </c>
      <c r="G37" s="347">
        <v>0.23933450000000001</v>
      </c>
      <c r="H37" s="347">
        <v>0.24944649999999999</v>
      </c>
      <c r="I37" s="347">
        <v>0.25995249999999998</v>
      </c>
      <c r="J37" s="347">
        <v>0.2700805</v>
      </c>
      <c r="K37" s="347">
        <v>0.276673</v>
      </c>
      <c r="L37" s="347">
        <v>0.28303899999999999</v>
      </c>
      <c r="M37" s="347">
        <v>0.28876249999999998</v>
      </c>
      <c r="N37" s="347">
        <v>0.29800199999999999</v>
      </c>
      <c r="O37" s="347">
        <v>0.3044925</v>
      </c>
      <c r="P37" s="347">
        <v>0.3099325</v>
      </c>
      <c r="Q37" s="347">
        <v>0.31720749999999998</v>
      </c>
      <c r="R37" s="442"/>
      <c r="S37" s="59"/>
      <c r="T37" s="58" t="s">
        <v>76</v>
      </c>
      <c r="U37" s="347">
        <v>0.29254999999999998</v>
      </c>
      <c r="V37" s="347">
        <v>0.310276</v>
      </c>
      <c r="W37" s="347">
        <v>0.32658999999999999</v>
      </c>
      <c r="X37" s="347">
        <v>0.34056350000000002</v>
      </c>
      <c r="Y37" s="347">
        <v>0.35365200000000002</v>
      </c>
      <c r="Z37" s="347">
        <v>0.36745850000000002</v>
      </c>
      <c r="AA37" s="347">
        <v>0.38197550000000002</v>
      </c>
      <c r="AB37" s="347">
        <v>0.39091900000000002</v>
      </c>
      <c r="AC37" s="347">
        <v>0.398677</v>
      </c>
      <c r="AD37" s="347">
        <v>0.40526250000000003</v>
      </c>
      <c r="AE37" s="347">
        <v>0.4160835</v>
      </c>
      <c r="AF37" s="347">
        <v>0.42381799999999997</v>
      </c>
      <c r="AG37" s="347">
        <v>0.4294405</v>
      </c>
      <c r="AH37" s="347">
        <v>0.43833899999999998</v>
      </c>
      <c r="AI37" s="442"/>
      <c r="AJ37" s="59"/>
      <c r="AK37" s="58" t="s">
        <v>76</v>
      </c>
      <c r="AL37" s="347">
        <v>4.4874699999999997E-2</v>
      </c>
      <c r="AM37" s="347">
        <v>4.6008750000000001E-2</v>
      </c>
      <c r="AN37" s="347">
        <v>4.7216849999999998E-2</v>
      </c>
      <c r="AO37" s="347">
        <v>4.9917749999999997E-2</v>
      </c>
      <c r="AP37" s="347">
        <v>5.2510250000000001E-2</v>
      </c>
      <c r="AQ37" s="347">
        <v>5.4244649999999998E-2</v>
      </c>
      <c r="AR37" s="347">
        <v>5.2654149999999997E-2</v>
      </c>
      <c r="AS37" s="347">
        <v>5.1674499999999998E-2</v>
      </c>
      <c r="AT37" s="347">
        <v>5.1448300000000002E-2</v>
      </c>
      <c r="AU37" s="347">
        <v>5.2023300000000001E-2</v>
      </c>
      <c r="AV37" s="347">
        <v>5.3945750000000001E-2</v>
      </c>
      <c r="AW37" s="347">
        <v>5.668045E-2</v>
      </c>
      <c r="AX37" s="347">
        <v>5.8748000000000002E-2</v>
      </c>
      <c r="AY37" s="347">
        <v>6.0256200000000003E-2</v>
      </c>
    </row>
    <row r="38" spans="2:51" x14ac:dyDescent="0.2">
      <c r="B38" s="59"/>
      <c r="C38" s="58" t="s">
        <v>392</v>
      </c>
      <c r="D38" s="347">
        <v>0.210031</v>
      </c>
      <c r="E38" s="347">
        <v>0.21076449999999999</v>
      </c>
      <c r="F38" s="347">
        <v>0.20941399999999999</v>
      </c>
      <c r="G38" s="347">
        <v>0.21069099999999999</v>
      </c>
      <c r="H38" s="347">
        <v>0.21061750000000001</v>
      </c>
      <c r="I38" s="347">
        <v>0.21087800000000001</v>
      </c>
      <c r="J38" s="347">
        <v>0.21170149999999999</v>
      </c>
      <c r="K38" s="347">
        <v>0.21172450000000001</v>
      </c>
      <c r="L38" s="347">
        <v>0.21259249999999999</v>
      </c>
      <c r="M38" s="347">
        <v>0.2123785</v>
      </c>
      <c r="N38" s="347">
        <v>0.21315799999999999</v>
      </c>
      <c r="O38" s="347">
        <v>0.21415500000000001</v>
      </c>
      <c r="P38" s="347">
        <v>0.215</v>
      </c>
      <c r="Q38" s="347">
        <v>0.215304</v>
      </c>
      <c r="R38" s="442"/>
      <c r="S38" s="59"/>
      <c r="T38" s="58" t="s">
        <v>392</v>
      </c>
      <c r="U38" s="347">
        <v>0.32173800000000002</v>
      </c>
      <c r="V38" s="347">
        <v>0.32249549999999999</v>
      </c>
      <c r="W38" s="347">
        <v>0.32036900000000001</v>
      </c>
      <c r="X38" s="347">
        <v>0.3185635</v>
      </c>
      <c r="Y38" s="347">
        <v>0.31949</v>
      </c>
      <c r="Z38" s="347">
        <v>0.31965250000000001</v>
      </c>
      <c r="AA38" s="347">
        <v>0.32024849999999999</v>
      </c>
      <c r="AB38" s="347">
        <v>0.31992350000000003</v>
      </c>
      <c r="AC38" s="347">
        <v>0.32084049999999997</v>
      </c>
      <c r="AD38" s="347">
        <v>0.31961600000000001</v>
      </c>
      <c r="AE38" s="347">
        <v>0.32044800000000001</v>
      </c>
      <c r="AF38" s="347">
        <v>0.320523</v>
      </c>
      <c r="AG38" s="347">
        <v>0.32325999999999999</v>
      </c>
      <c r="AH38" s="347">
        <v>0.32210499999999997</v>
      </c>
      <c r="AI38" s="442"/>
      <c r="AJ38" s="59"/>
      <c r="AK38" s="58" t="s">
        <v>392</v>
      </c>
      <c r="AL38" s="347">
        <v>4.7908149999999997E-2</v>
      </c>
      <c r="AM38" s="347">
        <v>4.8458750000000002E-2</v>
      </c>
      <c r="AN38" s="347">
        <v>4.9248750000000001E-2</v>
      </c>
      <c r="AO38" s="347">
        <v>4.9630300000000002E-2</v>
      </c>
      <c r="AP38" s="347">
        <v>5.1005250000000002E-2</v>
      </c>
      <c r="AQ38" s="347">
        <v>5.2203699999999999E-2</v>
      </c>
      <c r="AR38" s="347">
        <v>5.3676300000000003E-2</v>
      </c>
      <c r="AS38" s="347">
        <v>5.4521050000000001E-2</v>
      </c>
      <c r="AT38" s="347">
        <v>5.5267900000000002E-2</v>
      </c>
      <c r="AU38" s="347">
        <v>5.6074899999999997E-2</v>
      </c>
      <c r="AV38" s="347">
        <v>5.7134699999999997E-2</v>
      </c>
      <c r="AW38" s="347">
        <v>5.8182400000000002E-2</v>
      </c>
      <c r="AX38" s="347">
        <v>6.011565E-2</v>
      </c>
      <c r="AY38" s="347">
        <v>6.1004250000000003E-2</v>
      </c>
    </row>
    <row r="39" spans="2:51" x14ac:dyDescent="0.2">
      <c r="B39" s="59"/>
      <c r="C39" s="58" t="s">
        <v>77</v>
      </c>
      <c r="D39" s="347">
        <v>8.5252049999999996E-2</v>
      </c>
      <c r="E39" s="347">
        <v>8.5699049999999999E-2</v>
      </c>
      <c r="F39" s="347">
        <v>8.9800450000000004E-2</v>
      </c>
      <c r="G39" s="347">
        <v>9.4487950000000001E-2</v>
      </c>
      <c r="H39" s="347">
        <v>9.9974099999999996E-2</v>
      </c>
      <c r="I39" s="347">
        <v>0.105403</v>
      </c>
      <c r="J39" s="347">
        <v>0.11125</v>
      </c>
      <c r="K39" s="347">
        <v>0.116535</v>
      </c>
      <c r="L39" s="347">
        <v>0.121739</v>
      </c>
      <c r="M39" s="347">
        <v>0.12635450000000001</v>
      </c>
      <c r="N39" s="347">
        <v>0.1302855</v>
      </c>
      <c r="O39" s="347">
        <v>0.13387650000000001</v>
      </c>
      <c r="P39" s="347">
        <v>0.13714399999999999</v>
      </c>
      <c r="Q39" s="347">
        <v>0.14062250000000001</v>
      </c>
      <c r="R39" s="442"/>
      <c r="S39" s="59"/>
      <c r="T39" s="58" t="s">
        <v>77</v>
      </c>
      <c r="U39" s="347">
        <v>0.1047435</v>
      </c>
      <c r="V39" s="347">
        <v>0.107581</v>
      </c>
      <c r="W39" s="347">
        <v>0.114105</v>
      </c>
      <c r="X39" s="347">
        <v>0.1224015</v>
      </c>
      <c r="Y39" s="347">
        <v>0.13171849999999999</v>
      </c>
      <c r="Z39" s="347">
        <v>0.14181350000000001</v>
      </c>
      <c r="AA39" s="347">
        <v>0.1514085</v>
      </c>
      <c r="AB39" s="347">
        <v>0.1602045</v>
      </c>
      <c r="AC39" s="347">
        <v>0.169854</v>
      </c>
      <c r="AD39" s="347">
        <v>0.177594</v>
      </c>
      <c r="AE39" s="347">
        <v>0.18420349999999999</v>
      </c>
      <c r="AF39" s="347">
        <v>0.1912045</v>
      </c>
      <c r="AG39" s="347">
        <v>0.19795450000000001</v>
      </c>
      <c r="AH39" s="347">
        <v>0.203956</v>
      </c>
      <c r="AI39" s="442"/>
      <c r="AJ39" s="59"/>
      <c r="AK39" s="58" t="s">
        <v>77</v>
      </c>
      <c r="AL39" s="347">
        <v>4.4269700000000002E-2</v>
      </c>
      <c r="AM39" s="347">
        <v>4.2025100000000003E-2</v>
      </c>
      <c r="AN39" s="347">
        <v>4.11913E-2</v>
      </c>
      <c r="AO39" s="347">
        <v>4.0723500000000003E-2</v>
      </c>
      <c r="AP39" s="347">
        <v>4.0330999999999999E-2</v>
      </c>
      <c r="AQ39" s="347">
        <v>3.9813349999999997E-2</v>
      </c>
      <c r="AR39" s="347">
        <v>3.9747150000000002E-2</v>
      </c>
      <c r="AS39" s="347">
        <v>3.980935E-2</v>
      </c>
      <c r="AT39" s="347">
        <v>3.9908249999999999E-2</v>
      </c>
      <c r="AU39" s="347">
        <v>4.0831850000000003E-2</v>
      </c>
      <c r="AV39" s="347">
        <v>4.1278099999999998E-2</v>
      </c>
      <c r="AW39" s="347">
        <v>4.2168450000000003E-2</v>
      </c>
      <c r="AX39" s="347">
        <v>4.28329E-2</v>
      </c>
      <c r="AY39" s="347">
        <v>4.3370199999999998E-2</v>
      </c>
    </row>
    <row r="40" spans="2:51" x14ac:dyDescent="0.2">
      <c r="B40" s="59"/>
      <c r="C40" s="58" t="s">
        <v>78</v>
      </c>
      <c r="D40" s="347">
        <v>0.17207749999999999</v>
      </c>
      <c r="E40" s="347">
        <v>0.17777499999999999</v>
      </c>
      <c r="F40" s="347">
        <v>0.18353949999999999</v>
      </c>
      <c r="G40" s="347">
        <v>0.18954950000000001</v>
      </c>
      <c r="H40" s="347">
        <v>0.1948165</v>
      </c>
      <c r="I40" s="347">
        <v>0.1996965</v>
      </c>
      <c r="J40" s="347">
        <v>0.20805850000000001</v>
      </c>
      <c r="K40" s="347">
        <v>0.216811</v>
      </c>
      <c r="L40" s="347">
        <v>0.22075549999999999</v>
      </c>
      <c r="M40" s="347">
        <v>0.22708600000000001</v>
      </c>
      <c r="N40" s="347">
        <v>0.23248750000000001</v>
      </c>
      <c r="O40" s="347">
        <v>0.23651349999999999</v>
      </c>
      <c r="P40" s="347">
        <v>0.24135499999999999</v>
      </c>
      <c r="Q40" s="347">
        <v>0.24653549999999999</v>
      </c>
      <c r="R40" s="442"/>
      <c r="S40" s="59"/>
      <c r="T40" s="58" t="s">
        <v>78</v>
      </c>
      <c r="U40" s="347">
        <v>0.2081295</v>
      </c>
      <c r="V40" s="347">
        <v>0.21609400000000001</v>
      </c>
      <c r="W40" s="347">
        <v>0.2237575</v>
      </c>
      <c r="X40" s="347">
        <v>0.23268150000000001</v>
      </c>
      <c r="Y40" s="347">
        <v>0.24061150000000001</v>
      </c>
      <c r="Z40" s="347">
        <v>0.25143349999999998</v>
      </c>
      <c r="AA40" s="347">
        <v>0.25973550000000001</v>
      </c>
      <c r="AB40" s="347">
        <v>0.2668915</v>
      </c>
      <c r="AC40" s="347">
        <v>0.26977400000000001</v>
      </c>
      <c r="AD40" s="347">
        <v>0.27488499999999999</v>
      </c>
      <c r="AE40" s="347">
        <v>0.27839750000000002</v>
      </c>
      <c r="AF40" s="347">
        <v>0.28402549999999999</v>
      </c>
      <c r="AG40" s="347">
        <v>0.29129850000000002</v>
      </c>
      <c r="AH40" s="347">
        <v>0.29873650000000002</v>
      </c>
      <c r="AI40" s="442"/>
      <c r="AJ40" s="59"/>
      <c r="AK40" s="58" t="s">
        <v>78</v>
      </c>
      <c r="AL40" s="347">
        <v>0.1207635</v>
      </c>
      <c r="AM40" s="347">
        <v>0.1247665</v>
      </c>
      <c r="AN40" s="347">
        <v>0.128638</v>
      </c>
      <c r="AO40" s="347">
        <v>0.13229350000000001</v>
      </c>
      <c r="AP40" s="347">
        <v>0.13408700000000001</v>
      </c>
      <c r="AQ40" s="347">
        <v>0.1326165</v>
      </c>
      <c r="AR40" s="347">
        <v>0.1420265</v>
      </c>
      <c r="AS40" s="347">
        <v>0.15381349999999999</v>
      </c>
      <c r="AT40" s="347">
        <v>0.16118550000000001</v>
      </c>
      <c r="AU40" s="347">
        <v>0.1711685</v>
      </c>
      <c r="AV40" s="347">
        <v>0.17972050000000001</v>
      </c>
      <c r="AW40" s="347">
        <v>0.183223</v>
      </c>
      <c r="AX40" s="347">
        <v>0.187393</v>
      </c>
      <c r="AY40" s="347">
        <v>0.190529</v>
      </c>
    </row>
    <row r="41" spans="2:51" x14ac:dyDescent="0.2">
      <c r="B41" s="59"/>
      <c r="C41" s="58" t="s">
        <v>79</v>
      </c>
      <c r="D41" s="347">
        <v>7.6548000000000005E-2</v>
      </c>
      <c r="E41" s="347">
        <v>7.9386300000000007E-2</v>
      </c>
      <c r="F41" s="347">
        <v>8.1026349999999997E-2</v>
      </c>
      <c r="G41" s="347">
        <v>8.4453299999999995E-2</v>
      </c>
      <c r="H41" s="347">
        <v>8.9790549999999997E-2</v>
      </c>
      <c r="I41" s="347">
        <v>9.6960749999999998E-2</v>
      </c>
      <c r="J41" s="347">
        <v>0.10584200000000001</v>
      </c>
      <c r="K41" s="347">
        <v>0.1153595</v>
      </c>
      <c r="L41" s="347">
        <v>0.12325949999999999</v>
      </c>
      <c r="M41" s="347">
        <v>0.13595399999999999</v>
      </c>
      <c r="N41" s="347">
        <v>0.14825949999999999</v>
      </c>
      <c r="O41" s="347">
        <v>0.16103600000000001</v>
      </c>
      <c r="P41" s="347">
        <v>0.16896900000000001</v>
      </c>
      <c r="Q41" s="347">
        <v>0.17459949999999999</v>
      </c>
      <c r="R41" s="442"/>
      <c r="S41" s="59"/>
      <c r="T41" s="58" t="s">
        <v>79</v>
      </c>
      <c r="U41" s="347">
        <v>5.3207150000000002E-2</v>
      </c>
      <c r="V41" s="347">
        <v>5.7216950000000003E-2</v>
      </c>
      <c r="W41" s="347">
        <v>6.1645899999999997E-2</v>
      </c>
      <c r="X41" s="347">
        <v>6.7896499999999999E-2</v>
      </c>
      <c r="Y41" s="347">
        <v>7.5824749999999996E-2</v>
      </c>
      <c r="Z41" s="347">
        <v>8.4333400000000003E-2</v>
      </c>
      <c r="AA41" s="347">
        <v>9.4796000000000005E-2</v>
      </c>
      <c r="AB41" s="347">
        <v>0.1057555</v>
      </c>
      <c r="AC41" s="347">
        <v>0.11498650000000001</v>
      </c>
      <c r="AD41" s="347">
        <v>0.1284025</v>
      </c>
      <c r="AE41" s="347">
        <v>0.14227000000000001</v>
      </c>
      <c r="AF41" s="347">
        <v>0.15648200000000001</v>
      </c>
      <c r="AG41" s="347">
        <v>0.16585050000000001</v>
      </c>
      <c r="AH41" s="347">
        <v>0.1728045</v>
      </c>
      <c r="AI41" s="442"/>
      <c r="AJ41" s="59"/>
      <c r="AK41" s="58" t="s">
        <v>79</v>
      </c>
      <c r="AL41" s="347">
        <v>0.1385025</v>
      </c>
      <c r="AM41" s="347">
        <v>0.13621549999999999</v>
      </c>
      <c r="AN41" s="347">
        <v>0.1295095</v>
      </c>
      <c r="AO41" s="347">
        <v>0.12545200000000001</v>
      </c>
      <c r="AP41" s="347">
        <v>0.1239015</v>
      </c>
      <c r="AQ41" s="347">
        <v>0.12686549999999999</v>
      </c>
      <c r="AR41" s="347">
        <v>0.13264899999999999</v>
      </c>
      <c r="AS41" s="347">
        <v>0.1383085</v>
      </c>
      <c r="AT41" s="347">
        <v>0.14173749999999999</v>
      </c>
      <c r="AU41" s="347">
        <v>0.150482</v>
      </c>
      <c r="AV41" s="347">
        <v>0.15821299999999999</v>
      </c>
      <c r="AW41" s="347">
        <v>0.16591649999999999</v>
      </c>
      <c r="AX41" s="347">
        <v>0.16962099999999999</v>
      </c>
      <c r="AY41" s="347">
        <v>0.172237</v>
      </c>
    </row>
    <row r="42" spans="2:51" x14ac:dyDescent="0.2">
      <c r="B42" s="59"/>
      <c r="C42" s="58" t="s">
        <v>80</v>
      </c>
      <c r="D42" s="347">
        <v>0.21628749999999999</v>
      </c>
      <c r="E42" s="347">
        <v>0.22726450000000001</v>
      </c>
      <c r="F42" s="347">
        <v>0.2382445</v>
      </c>
      <c r="G42" s="347">
        <v>0.24807499999999999</v>
      </c>
      <c r="H42" s="347">
        <v>0.25634899999999999</v>
      </c>
      <c r="I42" s="347">
        <v>0.2648645</v>
      </c>
      <c r="J42" s="347">
        <v>0.27399050000000003</v>
      </c>
      <c r="K42" s="347">
        <v>0.28071400000000002</v>
      </c>
      <c r="L42" s="347">
        <v>0.28765800000000002</v>
      </c>
      <c r="M42" s="347">
        <v>0.29327300000000001</v>
      </c>
      <c r="N42" s="347">
        <v>0.30012899999999998</v>
      </c>
      <c r="O42" s="347">
        <v>0.30684099999999997</v>
      </c>
      <c r="P42" s="347">
        <v>0.31311349999999999</v>
      </c>
      <c r="Q42" s="347">
        <v>0.31974249999999999</v>
      </c>
      <c r="R42" s="442"/>
      <c r="S42" s="59"/>
      <c r="T42" s="58" t="s">
        <v>80</v>
      </c>
      <c r="U42" s="347">
        <v>0.13672400000000001</v>
      </c>
      <c r="V42" s="347">
        <v>0.14393400000000001</v>
      </c>
      <c r="W42" s="347">
        <v>0.15178749999999999</v>
      </c>
      <c r="X42" s="347">
        <v>0.16038350000000001</v>
      </c>
      <c r="Y42" s="347">
        <v>0.1696985</v>
      </c>
      <c r="Z42" s="347">
        <v>0.17945749999999999</v>
      </c>
      <c r="AA42" s="347">
        <v>0.18731500000000001</v>
      </c>
      <c r="AB42" s="347">
        <v>0.1946755</v>
      </c>
      <c r="AC42" s="347">
        <v>0.20318700000000001</v>
      </c>
      <c r="AD42" s="347">
        <v>0.21091599999999999</v>
      </c>
      <c r="AE42" s="347">
        <v>0.219726</v>
      </c>
      <c r="AF42" s="347">
        <v>0.22839999999999999</v>
      </c>
      <c r="AG42" s="347">
        <v>0.23545099999999999</v>
      </c>
      <c r="AH42" s="347">
        <v>0.24354799999999999</v>
      </c>
      <c r="AI42" s="442"/>
      <c r="AJ42" s="59"/>
      <c r="AK42" s="58" t="s">
        <v>80</v>
      </c>
      <c r="AL42" s="347">
        <v>0.34680949999999999</v>
      </c>
      <c r="AM42" s="347">
        <v>0.35948649999999999</v>
      </c>
      <c r="AN42" s="347">
        <v>0.3729325</v>
      </c>
      <c r="AO42" s="347">
        <v>0.38141900000000001</v>
      </c>
      <c r="AP42" s="347">
        <v>0.38755400000000001</v>
      </c>
      <c r="AQ42" s="347">
        <v>0.39454250000000002</v>
      </c>
      <c r="AR42" s="347">
        <v>0.39968700000000001</v>
      </c>
      <c r="AS42" s="347">
        <v>0.40253949999999999</v>
      </c>
      <c r="AT42" s="347">
        <v>0.40615899999999999</v>
      </c>
      <c r="AU42" s="347">
        <v>0.4072365</v>
      </c>
      <c r="AV42" s="347">
        <v>0.41031400000000001</v>
      </c>
      <c r="AW42" s="347">
        <v>0.41220200000000001</v>
      </c>
      <c r="AX42" s="347">
        <v>0.41673199999999999</v>
      </c>
      <c r="AY42" s="347">
        <v>0.419126</v>
      </c>
    </row>
    <row r="43" spans="2:51" x14ac:dyDescent="0.2">
      <c r="B43" s="59"/>
      <c r="C43" s="58" t="s">
        <v>81</v>
      </c>
      <c r="D43" s="347">
        <v>0.213834</v>
      </c>
      <c r="E43" s="347">
        <v>0.21750649999999999</v>
      </c>
      <c r="F43" s="347">
        <v>0.220246</v>
      </c>
      <c r="G43" s="347">
        <v>0.222137</v>
      </c>
      <c r="H43" s="347">
        <v>0.22472149999999999</v>
      </c>
      <c r="I43" s="347">
        <v>0.22787199999999999</v>
      </c>
      <c r="J43" s="347">
        <v>0.232292</v>
      </c>
      <c r="K43" s="347">
        <v>0.2373335</v>
      </c>
      <c r="L43" s="347">
        <v>0.24363750000000001</v>
      </c>
      <c r="M43" s="347">
        <v>0.25038500000000002</v>
      </c>
      <c r="N43" s="347">
        <v>0.256718</v>
      </c>
      <c r="O43" s="347">
        <v>0.26272899999999999</v>
      </c>
      <c r="P43" s="347">
        <v>0.26975250000000001</v>
      </c>
      <c r="Q43" s="347">
        <v>0.27584999999999998</v>
      </c>
      <c r="R43" s="442"/>
      <c r="S43" s="59"/>
      <c r="T43" s="58" t="s">
        <v>81</v>
      </c>
      <c r="U43" s="347">
        <v>0.31012849999999997</v>
      </c>
      <c r="V43" s="347">
        <v>0.31384600000000001</v>
      </c>
      <c r="W43" s="347">
        <v>0.31620700000000002</v>
      </c>
      <c r="X43" s="347">
        <v>0.31609949999999998</v>
      </c>
      <c r="Y43" s="347">
        <v>0.31757449999999998</v>
      </c>
      <c r="Z43" s="347">
        <v>0.31940950000000001</v>
      </c>
      <c r="AA43" s="347">
        <v>0.32374750000000002</v>
      </c>
      <c r="AB43" s="347">
        <v>0.32895000000000002</v>
      </c>
      <c r="AC43" s="347">
        <v>0.3368005</v>
      </c>
      <c r="AD43" s="347">
        <v>0.34433350000000001</v>
      </c>
      <c r="AE43" s="347">
        <v>0.351547</v>
      </c>
      <c r="AF43" s="347">
        <v>0.36011799999999999</v>
      </c>
      <c r="AG43" s="347">
        <v>0.36747150000000001</v>
      </c>
      <c r="AH43" s="347">
        <v>0.37946249999999998</v>
      </c>
      <c r="AI43" s="442"/>
      <c r="AJ43" s="59"/>
      <c r="AK43" s="58" t="s">
        <v>81</v>
      </c>
      <c r="AL43" s="347">
        <v>0.1002605</v>
      </c>
      <c r="AM43" s="347">
        <v>0.103987</v>
      </c>
      <c r="AN43" s="347">
        <v>0.1082885</v>
      </c>
      <c r="AO43" s="347">
        <v>0.1125815</v>
      </c>
      <c r="AP43" s="347">
        <v>0.1171215</v>
      </c>
      <c r="AQ43" s="347">
        <v>0.121617</v>
      </c>
      <c r="AR43" s="347">
        <v>0.1266235</v>
      </c>
      <c r="AS43" s="347">
        <v>0.13081599999999999</v>
      </c>
      <c r="AT43" s="347">
        <v>0.1354255</v>
      </c>
      <c r="AU43" s="347">
        <v>0.13935349999999999</v>
      </c>
      <c r="AV43" s="347">
        <v>0.145264</v>
      </c>
      <c r="AW43" s="347">
        <v>0.15064549999999999</v>
      </c>
      <c r="AX43" s="347">
        <v>0.15412400000000001</v>
      </c>
      <c r="AY43" s="347">
        <v>0.15828900000000001</v>
      </c>
    </row>
    <row r="44" spans="2:51" x14ac:dyDescent="0.2">
      <c r="B44" s="59"/>
      <c r="C44" s="58" t="s">
        <v>82</v>
      </c>
      <c r="D44" s="347">
        <v>0.42762149999999999</v>
      </c>
      <c r="E44" s="347">
        <v>0.43351299999999998</v>
      </c>
      <c r="F44" s="347">
        <v>0.43946049999999998</v>
      </c>
      <c r="G44" s="347">
        <v>0.44420850000000001</v>
      </c>
      <c r="H44" s="347">
        <v>0.44882050000000001</v>
      </c>
      <c r="I44" s="347">
        <v>0.45409450000000001</v>
      </c>
      <c r="J44" s="347">
        <v>0.45926800000000001</v>
      </c>
      <c r="K44" s="347">
        <v>0.46556249999999999</v>
      </c>
      <c r="L44" s="347">
        <v>0.47107549999999998</v>
      </c>
      <c r="M44" s="347">
        <v>0.47610249999999998</v>
      </c>
      <c r="N44" s="347">
        <v>0.48162949999999999</v>
      </c>
      <c r="O44" s="347">
        <v>0.486174</v>
      </c>
      <c r="P44" s="347">
        <v>0.49244700000000002</v>
      </c>
      <c r="Q44" s="347">
        <v>0.49727500000000002</v>
      </c>
      <c r="R44" s="442"/>
      <c r="S44" s="59"/>
      <c r="T44" s="58" t="s">
        <v>82</v>
      </c>
      <c r="U44" s="347">
        <v>0.63808399999999998</v>
      </c>
      <c r="V44" s="347">
        <v>0.64590049999999999</v>
      </c>
      <c r="W44" s="347">
        <v>0.65210049999999997</v>
      </c>
      <c r="X44" s="347">
        <v>0.65905999999999998</v>
      </c>
      <c r="Y44" s="347">
        <v>0.66420449999999998</v>
      </c>
      <c r="Z44" s="347">
        <v>0.66980099999999998</v>
      </c>
      <c r="AA44" s="347">
        <v>0.67462699999999998</v>
      </c>
      <c r="AB44" s="347">
        <v>0.68072299999999997</v>
      </c>
      <c r="AC44" s="347">
        <v>0.68611699999999998</v>
      </c>
      <c r="AD44" s="347">
        <v>0.68956899999999999</v>
      </c>
      <c r="AE44" s="347">
        <v>0.6936755</v>
      </c>
      <c r="AF44" s="347">
        <v>0.69787350000000004</v>
      </c>
      <c r="AG44" s="347">
        <v>0.70197449999999995</v>
      </c>
      <c r="AH44" s="347">
        <v>0.70491899999999996</v>
      </c>
      <c r="AI44" s="442"/>
      <c r="AJ44" s="59"/>
      <c r="AK44" s="58" t="s">
        <v>82</v>
      </c>
      <c r="AL44" s="347">
        <v>0.15772149999999999</v>
      </c>
      <c r="AM44" s="347">
        <v>0.16435649999999999</v>
      </c>
      <c r="AN44" s="347">
        <v>0.17165449999999999</v>
      </c>
      <c r="AO44" s="347">
        <v>0.17769750000000001</v>
      </c>
      <c r="AP44" s="347">
        <v>0.18438599999999999</v>
      </c>
      <c r="AQ44" s="347">
        <v>0.19161800000000001</v>
      </c>
      <c r="AR44" s="347">
        <v>0.19813</v>
      </c>
      <c r="AS44" s="347">
        <v>0.2058055</v>
      </c>
      <c r="AT44" s="347">
        <v>0.214952</v>
      </c>
      <c r="AU44" s="347">
        <v>0.222778</v>
      </c>
      <c r="AV44" s="347">
        <v>0.23137849999999999</v>
      </c>
      <c r="AW44" s="347">
        <v>0.2408035</v>
      </c>
      <c r="AX44" s="347">
        <v>0.2494025</v>
      </c>
      <c r="AY44" s="347">
        <v>0.260903</v>
      </c>
    </row>
    <row r="45" spans="2:51" x14ac:dyDescent="0.2">
      <c r="B45" s="59"/>
      <c r="C45" s="58" t="s">
        <v>83</v>
      </c>
      <c r="D45" s="347">
        <v>0.38500000000000001</v>
      </c>
      <c r="E45" s="347">
        <v>0.38500000000000001</v>
      </c>
      <c r="F45" s="347">
        <v>0.38400000000000001</v>
      </c>
      <c r="G45" s="347">
        <v>0.38400000000000001</v>
      </c>
      <c r="H45" s="347">
        <v>0.38900000000000001</v>
      </c>
      <c r="I45" s="347">
        <v>0.39700000000000002</v>
      </c>
      <c r="J45" s="347">
        <v>0.40699999999999997</v>
      </c>
      <c r="K45" s="347">
        <v>0.41499999999999998</v>
      </c>
      <c r="L45" s="347">
        <v>0.42199999999999999</v>
      </c>
      <c r="M45" s="347">
        <v>0.42499999999999999</v>
      </c>
      <c r="N45" s="347">
        <v>0.42699999999999999</v>
      </c>
      <c r="O45" s="347">
        <v>0.42899999999999999</v>
      </c>
      <c r="P45" s="347">
        <v>0.43</v>
      </c>
      <c r="Q45" s="347">
        <v>0.432</v>
      </c>
      <c r="R45" s="442"/>
      <c r="S45" s="59"/>
      <c r="T45" s="58" t="s">
        <v>83</v>
      </c>
      <c r="U45" s="347">
        <v>0.50855971198610395</v>
      </c>
      <c r="V45" s="347">
        <v>0.51064045049043205</v>
      </c>
      <c r="W45" s="347">
        <v>0.51052479708472998</v>
      </c>
      <c r="X45" s="347">
        <v>0.51174356939627097</v>
      </c>
      <c r="Y45" s="347">
        <v>0.52004934265963498</v>
      </c>
      <c r="Z45" s="347">
        <v>0.53303191443390796</v>
      </c>
      <c r="AA45" s="347">
        <v>0.54732453430947203</v>
      </c>
      <c r="AB45" s="347">
        <v>0.56100271675227198</v>
      </c>
      <c r="AC45" s="347">
        <v>0.57123333967064505</v>
      </c>
      <c r="AD45" s="347">
        <v>0.57769005254603201</v>
      </c>
      <c r="AE45" s="347">
        <v>0.58236475294115297</v>
      </c>
      <c r="AF45" s="347">
        <v>0.58592553694466099</v>
      </c>
      <c r="AG45" s="347">
        <v>0.58939441105254797</v>
      </c>
      <c r="AH45" s="347">
        <v>0.592839378582245</v>
      </c>
      <c r="AI45" s="442"/>
      <c r="AJ45" s="59"/>
      <c r="AK45" s="58" t="s">
        <v>83</v>
      </c>
      <c r="AL45" s="347">
        <v>3.3292385161602697E-2</v>
      </c>
      <c r="AM45" s="347">
        <v>3.3258394514864502E-2</v>
      </c>
      <c r="AN45" s="347">
        <v>3.3585948992399597E-2</v>
      </c>
      <c r="AO45" s="347">
        <v>3.3487893786687699E-2</v>
      </c>
      <c r="AP45" s="347">
        <v>3.4352536694874702E-2</v>
      </c>
      <c r="AQ45" s="347">
        <v>3.4557784023482099E-2</v>
      </c>
      <c r="AR45" s="347">
        <v>3.50816916526413E-2</v>
      </c>
      <c r="AS45" s="347">
        <v>3.5408384469310501E-2</v>
      </c>
      <c r="AT45" s="347">
        <v>3.5935778240538403E-2</v>
      </c>
      <c r="AU45" s="347">
        <v>3.6415174262334801E-2</v>
      </c>
      <c r="AV45" s="347">
        <v>3.7082363903483302E-2</v>
      </c>
      <c r="AW45" s="347">
        <v>3.7442033634502901E-2</v>
      </c>
      <c r="AX45" s="347">
        <v>3.7660139914354698E-2</v>
      </c>
      <c r="AY45" s="347">
        <v>3.8707903429515203E-2</v>
      </c>
    </row>
    <row r="46" spans="2:51" x14ac:dyDescent="0.2">
      <c r="B46" s="59"/>
      <c r="C46" s="58" t="s">
        <v>84</v>
      </c>
      <c r="D46" s="347">
        <v>0.42099999999999999</v>
      </c>
      <c r="E46" s="347">
        <v>0.42411300000000002</v>
      </c>
      <c r="F46" s="347">
        <v>0.42396800000000001</v>
      </c>
      <c r="G46" s="347">
        <v>0.42083900000000002</v>
      </c>
      <c r="H46" s="347">
        <v>0.41563899999999998</v>
      </c>
      <c r="I46" s="347">
        <v>0.4079835</v>
      </c>
      <c r="J46" s="347">
        <v>0.39685599999999999</v>
      </c>
      <c r="K46" s="347">
        <v>0.38671899999999998</v>
      </c>
      <c r="L46" s="347">
        <v>0.37999749999999999</v>
      </c>
      <c r="M46" s="347">
        <v>0.37597799999999998</v>
      </c>
      <c r="N46" s="347">
        <v>0.37373450000000003</v>
      </c>
      <c r="O46" s="347">
        <v>0.372865</v>
      </c>
      <c r="P46" s="347">
        <v>0.37352800000000003</v>
      </c>
      <c r="Q46" s="347">
        <v>0.37530649999999999</v>
      </c>
      <c r="R46" s="442"/>
      <c r="S46" s="59"/>
      <c r="T46" s="58" t="s">
        <v>84</v>
      </c>
      <c r="U46" s="347">
        <v>0.58779650000000006</v>
      </c>
      <c r="V46" s="347">
        <v>0.59257099999999996</v>
      </c>
      <c r="W46" s="347">
        <v>0.59239600000000003</v>
      </c>
      <c r="X46" s="347">
        <v>0.58819299999999997</v>
      </c>
      <c r="Y46" s="347">
        <v>0.58128800000000003</v>
      </c>
      <c r="Z46" s="347">
        <v>0.57114849999999995</v>
      </c>
      <c r="AA46" s="347">
        <v>0.55595249999999996</v>
      </c>
      <c r="AB46" s="347">
        <v>0.54168550000000004</v>
      </c>
      <c r="AC46" s="347">
        <v>0.53326949999999995</v>
      </c>
      <c r="AD46" s="347">
        <v>0.52872549999999996</v>
      </c>
      <c r="AE46" s="347">
        <v>0.52686599999999995</v>
      </c>
      <c r="AF46" s="347">
        <v>0.52731600000000001</v>
      </c>
      <c r="AG46" s="347">
        <v>0.52984849999999994</v>
      </c>
      <c r="AH46" s="347">
        <v>0.53331600000000001</v>
      </c>
      <c r="AI46" s="442"/>
      <c r="AJ46" s="59"/>
      <c r="AK46" s="58" t="s">
        <v>84</v>
      </c>
      <c r="AL46" s="347">
        <v>9.5478950000000007E-3</v>
      </c>
      <c r="AM46" s="347">
        <v>9.9266649999999994E-3</v>
      </c>
      <c r="AN46" s="347">
        <v>1.0273050000000001E-2</v>
      </c>
      <c r="AO46" s="347">
        <v>1.05513E-2</v>
      </c>
      <c r="AP46" s="347">
        <v>9.6972150000000003E-3</v>
      </c>
      <c r="AQ46" s="347">
        <v>9.1202699999999998E-3</v>
      </c>
      <c r="AR46" s="347">
        <v>9.2440999999999999E-3</v>
      </c>
      <c r="AS46" s="347">
        <v>9.5582749999999998E-3</v>
      </c>
      <c r="AT46" s="347">
        <v>9.7900000000000001E-3</v>
      </c>
      <c r="AU46" s="347">
        <v>9.9989950000000001E-3</v>
      </c>
      <c r="AV46" s="347">
        <v>1.0254599999999999E-2</v>
      </c>
      <c r="AW46" s="347">
        <v>1.0383E-2</v>
      </c>
      <c r="AX46" s="347">
        <v>1.07192E-2</v>
      </c>
      <c r="AY46" s="347">
        <v>1.1089099999999999E-2</v>
      </c>
    </row>
    <row r="47" spans="2:51" x14ac:dyDescent="0.2">
      <c r="B47" s="59"/>
      <c r="C47" s="58" t="s">
        <v>85</v>
      </c>
      <c r="D47" s="347">
        <v>0.40854750000000001</v>
      </c>
      <c r="E47" s="347">
        <v>0.41378399999999999</v>
      </c>
      <c r="F47" s="347">
        <v>0.41903249999999997</v>
      </c>
      <c r="G47" s="347">
        <v>0.42346899999999998</v>
      </c>
      <c r="H47" s="347">
        <v>0.42679850000000003</v>
      </c>
      <c r="I47" s="347">
        <v>0.43014400000000003</v>
      </c>
      <c r="J47" s="347">
        <v>0.43242399999999998</v>
      </c>
      <c r="K47" s="347">
        <v>0.4345195</v>
      </c>
      <c r="L47" s="347">
        <v>0.43596950000000001</v>
      </c>
      <c r="M47" s="347">
        <v>0.43715349999999997</v>
      </c>
      <c r="N47" s="347">
        <v>0.43799149999999998</v>
      </c>
      <c r="O47" s="347">
        <v>0.438027</v>
      </c>
      <c r="P47" s="347">
        <v>0.43732100000000002</v>
      </c>
      <c r="Q47" s="347">
        <v>0.43751600000000002</v>
      </c>
      <c r="R47" s="442"/>
      <c r="S47" s="59"/>
      <c r="T47" s="58" t="s">
        <v>85</v>
      </c>
      <c r="U47" s="347">
        <v>0.58335000000000004</v>
      </c>
      <c r="V47" s="347">
        <v>0.58747349999999998</v>
      </c>
      <c r="W47" s="347">
        <v>0.59256149999999996</v>
      </c>
      <c r="X47" s="347">
        <v>0.59651600000000005</v>
      </c>
      <c r="Y47" s="347">
        <v>0.59946049999999995</v>
      </c>
      <c r="Z47" s="347">
        <v>0.60292199999999996</v>
      </c>
      <c r="AA47" s="347">
        <v>0.60755000000000003</v>
      </c>
      <c r="AB47" s="347">
        <v>0.61124900000000004</v>
      </c>
      <c r="AC47" s="347">
        <v>0.61466399999999999</v>
      </c>
      <c r="AD47" s="347">
        <v>0.61729250000000002</v>
      </c>
      <c r="AE47" s="347">
        <v>0.62422800000000001</v>
      </c>
      <c r="AF47" s="347">
        <v>0.62694399999999995</v>
      </c>
      <c r="AG47" s="347">
        <v>0.63022900000000004</v>
      </c>
      <c r="AH47" s="347">
        <v>0.63398750000000004</v>
      </c>
      <c r="AI47" s="442"/>
      <c r="AJ47" s="59"/>
      <c r="AK47" s="58" t="s">
        <v>85</v>
      </c>
      <c r="AL47" s="347">
        <v>6.135125E-3</v>
      </c>
      <c r="AM47" s="347">
        <v>6.22143E-3</v>
      </c>
      <c r="AN47" s="347">
        <v>6.4377499999999999E-3</v>
      </c>
      <c r="AO47" s="347">
        <v>6.8223600000000004E-3</v>
      </c>
      <c r="AP47" s="347">
        <v>6.8190100000000003E-3</v>
      </c>
      <c r="AQ47" s="347">
        <v>7.0828549999999999E-3</v>
      </c>
      <c r="AR47" s="347">
        <v>7.324985E-3</v>
      </c>
      <c r="AS47" s="347">
        <v>7.7437749999999996E-3</v>
      </c>
      <c r="AT47" s="347">
        <v>8.0669250000000008E-3</v>
      </c>
      <c r="AU47" s="347">
        <v>8.3413050000000002E-3</v>
      </c>
      <c r="AV47" s="347">
        <v>8.31813E-3</v>
      </c>
      <c r="AW47" s="347">
        <v>8.6865750000000002E-3</v>
      </c>
      <c r="AX47" s="347">
        <v>9.0617700000000002E-3</v>
      </c>
      <c r="AY47" s="347">
        <v>9.2806050000000008E-3</v>
      </c>
    </row>
    <row r="48" spans="2:51" x14ac:dyDescent="0.2">
      <c r="B48" s="59"/>
      <c r="C48" s="58" t="s">
        <v>86</v>
      </c>
      <c r="D48" s="347">
        <v>0.23531150000000001</v>
      </c>
      <c r="E48" s="347">
        <v>0.23147899999999999</v>
      </c>
      <c r="F48" s="347">
        <v>0.228293</v>
      </c>
      <c r="G48" s="347">
        <v>0.2238985</v>
      </c>
      <c r="H48" s="347">
        <v>0.218998</v>
      </c>
      <c r="I48" s="347">
        <v>0.21501149999999999</v>
      </c>
      <c r="J48" s="347">
        <v>0.21489349999999999</v>
      </c>
      <c r="K48" s="347">
        <v>0.21593499999999999</v>
      </c>
      <c r="L48" s="347">
        <v>0.21653</v>
      </c>
      <c r="M48" s="347">
        <v>0.21654000000000001</v>
      </c>
      <c r="N48" s="347">
        <v>0.216891</v>
      </c>
      <c r="O48" s="347">
        <v>0.21759400000000001</v>
      </c>
      <c r="P48" s="347">
        <v>0.21813550000000001</v>
      </c>
      <c r="Q48" s="347">
        <v>0.21832699999999999</v>
      </c>
      <c r="R48" s="442"/>
      <c r="S48" s="59"/>
      <c r="T48" s="58" t="s">
        <v>86</v>
      </c>
      <c r="U48" s="347">
        <v>0.42007450000000002</v>
      </c>
      <c r="V48" s="347">
        <v>0.41236349999999999</v>
      </c>
      <c r="W48" s="347">
        <v>0.40403250000000002</v>
      </c>
      <c r="X48" s="347">
        <v>0.39483449999999998</v>
      </c>
      <c r="Y48" s="347">
        <v>0.38563249999999999</v>
      </c>
      <c r="Z48" s="347">
        <v>0.3783475</v>
      </c>
      <c r="AA48" s="347">
        <v>0.37755499999999997</v>
      </c>
      <c r="AB48" s="347">
        <v>0.37833099999999997</v>
      </c>
      <c r="AC48" s="347">
        <v>0.37871500000000002</v>
      </c>
      <c r="AD48" s="347">
        <v>0.38037650000000001</v>
      </c>
      <c r="AE48" s="347">
        <v>0.38094800000000001</v>
      </c>
      <c r="AF48" s="347">
        <v>0.38333450000000002</v>
      </c>
      <c r="AG48" s="347">
        <v>0.38561050000000002</v>
      </c>
      <c r="AH48" s="347">
        <v>0.38803749999999998</v>
      </c>
      <c r="AI48" s="442"/>
      <c r="AJ48" s="59"/>
      <c r="AK48" s="58" t="s">
        <v>86</v>
      </c>
      <c r="AL48" s="347">
        <v>5.8943199999999998E-3</v>
      </c>
      <c r="AM48" s="347">
        <v>6.1230950000000003E-3</v>
      </c>
      <c r="AN48" s="347">
        <v>6.3349950000000004E-3</v>
      </c>
      <c r="AO48" s="347">
        <v>6.3265999999999999E-3</v>
      </c>
      <c r="AP48" s="347">
        <v>6.6262700000000001E-3</v>
      </c>
      <c r="AQ48" s="347">
        <v>6.8490000000000001E-3</v>
      </c>
      <c r="AR48" s="347">
        <v>7.2902849999999996E-3</v>
      </c>
      <c r="AS48" s="347">
        <v>7.300155E-3</v>
      </c>
      <c r="AT48" s="347">
        <v>7.5506849999999997E-3</v>
      </c>
      <c r="AU48" s="347">
        <v>7.8321850000000002E-3</v>
      </c>
      <c r="AV48" s="347">
        <v>8.1296700000000003E-3</v>
      </c>
      <c r="AW48" s="347">
        <v>8.1122750000000004E-3</v>
      </c>
      <c r="AX48" s="347">
        <v>8.4910650000000008E-3</v>
      </c>
      <c r="AY48" s="347">
        <v>8.5997899999999995E-3</v>
      </c>
    </row>
    <row r="49" spans="2:51" x14ac:dyDescent="0.2">
      <c r="B49" s="59"/>
      <c r="C49" s="58" t="s">
        <v>87</v>
      </c>
      <c r="D49" s="347">
        <v>0.34408749999999999</v>
      </c>
      <c r="E49" s="347">
        <v>0.36067399999999999</v>
      </c>
      <c r="F49" s="347">
        <v>0.37705300000000003</v>
      </c>
      <c r="G49" s="347">
        <v>0.39273000000000002</v>
      </c>
      <c r="H49" s="347">
        <v>0.39786899999999997</v>
      </c>
      <c r="I49" s="347">
        <v>0.39774100000000001</v>
      </c>
      <c r="J49" s="347">
        <v>0.40369300000000002</v>
      </c>
      <c r="K49" s="347">
        <v>0.4106785</v>
      </c>
      <c r="L49" s="347">
        <v>0.41733049999999999</v>
      </c>
      <c r="M49" s="347">
        <v>0.41785450000000002</v>
      </c>
      <c r="N49" s="347">
        <v>0.41593200000000002</v>
      </c>
      <c r="O49" s="347">
        <v>0.41894999999999999</v>
      </c>
      <c r="P49" s="347">
        <v>0.4261025</v>
      </c>
      <c r="Q49" s="347">
        <v>0.43077349999999998</v>
      </c>
      <c r="R49" s="442"/>
      <c r="S49" s="59"/>
      <c r="T49" s="58" t="s">
        <v>87</v>
      </c>
      <c r="U49" s="347">
        <v>0.4855545</v>
      </c>
      <c r="V49" s="347">
        <v>0.50776100000000002</v>
      </c>
      <c r="W49" s="347">
        <v>0.52968499999999996</v>
      </c>
      <c r="X49" s="347">
        <v>0.54775450000000003</v>
      </c>
      <c r="Y49" s="347">
        <v>0.55576250000000005</v>
      </c>
      <c r="Z49" s="347">
        <v>0.55804949999999998</v>
      </c>
      <c r="AA49" s="347">
        <v>0.56370699999999996</v>
      </c>
      <c r="AB49" s="347">
        <v>0.56606400000000001</v>
      </c>
      <c r="AC49" s="347">
        <v>0.57029050000000003</v>
      </c>
      <c r="AD49" s="347">
        <v>0.57084900000000005</v>
      </c>
      <c r="AE49" s="347">
        <v>0.57029149999999995</v>
      </c>
      <c r="AF49" s="347">
        <v>0.57305600000000001</v>
      </c>
      <c r="AG49" s="347">
        <v>0.57859899999999997</v>
      </c>
      <c r="AH49" s="347">
        <v>0.584229</v>
      </c>
      <c r="AI49" s="442"/>
      <c r="AJ49" s="59"/>
      <c r="AK49" s="58" t="s">
        <v>87</v>
      </c>
      <c r="AL49" s="347">
        <v>0.1592365</v>
      </c>
      <c r="AM49" s="347">
        <v>0.1714975</v>
      </c>
      <c r="AN49" s="347">
        <v>0.18235899999999999</v>
      </c>
      <c r="AO49" s="347">
        <v>0.1975075</v>
      </c>
      <c r="AP49" s="347">
        <v>0.20226</v>
      </c>
      <c r="AQ49" s="347">
        <v>0.20244799999999999</v>
      </c>
      <c r="AR49" s="347">
        <v>0.21056250000000001</v>
      </c>
      <c r="AS49" s="347">
        <v>0.225379</v>
      </c>
      <c r="AT49" s="347">
        <v>0.23824049999999999</v>
      </c>
      <c r="AU49" s="347">
        <v>0.24084449999999999</v>
      </c>
      <c r="AV49" s="347">
        <v>0.23949799999999999</v>
      </c>
      <c r="AW49" s="347">
        <v>0.24453250000000001</v>
      </c>
      <c r="AX49" s="347">
        <v>0.25348749999999998</v>
      </c>
      <c r="AY49" s="347">
        <v>0.2587045</v>
      </c>
    </row>
    <row r="50" spans="2:51" x14ac:dyDescent="0.2">
      <c r="B50" s="59"/>
      <c r="C50" s="58" t="s">
        <v>88</v>
      </c>
      <c r="D50" s="347">
        <v>0.1521295</v>
      </c>
      <c r="E50" s="347">
        <v>0.15706349999999999</v>
      </c>
      <c r="F50" s="347">
        <v>0.16092200000000001</v>
      </c>
      <c r="G50" s="347">
        <v>0.16625100000000001</v>
      </c>
      <c r="H50" s="347">
        <v>0.171597</v>
      </c>
      <c r="I50" s="347">
        <v>0.176403</v>
      </c>
      <c r="J50" s="347">
        <v>0.181641</v>
      </c>
      <c r="K50" s="347">
        <v>0.18660599999999999</v>
      </c>
      <c r="L50" s="347">
        <v>0.1900905</v>
      </c>
      <c r="M50" s="347">
        <v>0.1935325</v>
      </c>
      <c r="N50" s="347">
        <v>0.19686000000000001</v>
      </c>
      <c r="O50" s="347">
        <v>0.20054649999999999</v>
      </c>
      <c r="P50" s="347">
        <v>0.20249200000000001</v>
      </c>
      <c r="Q50" s="347">
        <v>0.20492949999999999</v>
      </c>
      <c r="R50" s="442"/>
      <c r="S50" s="59"/>
      <c r="T50" s="58" t="s">
        <v>88</v>
      </c>
      <c r="U50" s="347">
        <v>0.2076355</v>
      </c>
      <c r="V50" s="347">
        <v>0.21406849999999999</v>
      </c>
      <c r="W50" s="347">
        <v>0.22113949999999999</v>
      </c>
      <c r="X50" s="347">
        <v>0.2281135</v>
      </c>
      <c r="Y50" s="347">
        <v>0.23568500000000001</v>
      </c>
      <c r="Z50" s="347">
        <v>0.24130399999999999</v>
      </c>
      <c r="AA50" s="347">
        <v>0.24737200000000001</v>
      </c>
      <c r="AB50" s="347">
        <v>0.25257750000000001</v>
      </c>
      <c r="AC50" s="347">
        <v>0.25605699999999998</v>
      </c>
      <c r="AD50" s="347">
        <v>0.2604185</v>
      </c>
      <c r="AE50" s="347">
        <v>0.26514500000000002</v>
      </c>
      <c r="AF50" s="347">
        <v>0.26892250000000001</v>
      </c>
      <c r="AG50" s="347">
        <v>0.27418300000000001</v>
      </c>
      <c r="AH50" s="347">
        <v>0.278868</v>
      </c>
      <c r="AI50" s="442"/>
      <c r="AJ50" s="59"/>
      <c r="AK50" s="58" t="s">
        <v>88</v>
      </c>
      <c r="AL50" s="347">
        <v>4.26396E-2</v>
      </c>
      <c r="AM50" s="347">
        <v>4.3264549999999999E-2</v>
      </c>
      <c r="AN50" s="347">
        <v>4.4483200000000001E-2</v>
      </c>
      <c r="AO50" s="347">
        <v>4.5535100000000002E-2</v>
      </c>
      <c r="AP50" s="347">
        <v>4.64462E-2</v>
      </c>
      <c r="AQ50" s="347">
        <v>4.72208E-2</v>
      </c>
      <c r="AR50" s="347">
        <v>4.8637149999999997E-2</v>
      </c>
      <c r="AS50" s="347">
        <v>4.9436849999999997E-2</v>
      </c>
      <c r="AT50" s="347">
        <v>5.0336249999999999E-2</v>
      </c>
      <c r="AU50" s="347">
        <v>5.17641E-2</v>
      </c>
      <c r="AV50" s="347">
        <v>5.3147600000000003E-2</v>
      </c>
      <c r="AW50" s="347">
        <v>5.4196250000000001E-2</v>
      </c>
      <c r="AX50" s="347">
        <v>5.6047E-2</v>
      </c>
      <c r="AY50" s="347">
        <v>5.6939950000000003E-2</v>
      </c>
    </row>
    <row r="51" spans="2:51" x14ac:dyDescent="0.2">
      <c r="B51" s="59"/>
      <c r="C51" s="58" t="s">
        <v>89</v>
      </c>
      <c r="D51" s="347">
        <v>0.20796000000000001</v>
      </c>
      <c r="E51" s="347">
        <v>0.208956</v>
      </c>
      <c r="F51" s="347">
        <v>0.21126149999999999</v>
      </c>
      <c r="G51" s="347">
        <v>0.21296100000000001</v>
      </c>
      <c r="H51" s="347">
        <v>0.21481500000000001</v>
      </c>
      <c r="I51" s="347">
        <v>0.2163465</v>
      </c>
      <c r="J51" s="347">
        <v>0.2178715</v>
      </c>
      <c r="K51" s="347">
        <v>0.21857799999999999</v>
      </c>
      <c r="L51" s="347">
        <v>0.2187645</v>
      </c>
      <c r="M51" s="347">
        <v>0.21910750000000001</v>
      </c>
      <c r="N51" s="347">
        <v>0.21773799999999999</v>
      </c>
      <c r="O51" s="347">
        <v>0.21683749999999999</v>
      </c>
      <c r="P51" s="347">
        <v>0.21662899999999999</v>
      </c>
      <c r="Q51" s="347">
        <v>0.21614749999999999</v>
      </c>
      <c r="R51" s="442"/>
      <c r="S51" s="59"/>
      <c r="T51" s="58" t="s">
        <v>89</v>
      </c>
      <c r="U51" s="347">
        <v>0.34342400000000001</v>
      </c>
      <c r="V51" s="347">
        <v>0.34460449999999998</v>
      </c>
      <c r="W51" s="347">
        <v>0.3487365</v>
      </c>
      <c r="X51" s="347">
        <v>0.35120849999999998</v>
      </c>
      <c r="Y51" s="347">
        <v>0.35294350000000002</v>
      </c>
      <c r="Z51" s="347">
        <v>0.35464649999999998</v>
      </c>
      <c r="AA51" s="347">
        <v>0.35536849999999998</v>
      </c>
      <c r="AB51" s="347">
        <v>0.3556165</v>
      </c>
      <c r="AC51" s="347">
        <v>0.35566999999999999</v>
      </c>
      <c r="AD51" s="347">
        <v>0.35635549999999999</v>
      </c>
      <c r="AE51" s="347">
        <v>0.35582350000000001</v>
      </c>
      <c r="AF51" s="347">
        <v>0.35560599999999998</v>
      </c>
      <c r="AG51" s="347">
        <v>0.35653099999999999</v>
      </c>
      <c r="AH51" s="347">
        <v>0.3574985</v>
      </c>
      <c r="AI51" s="442"/>
      <c r="AJ51" s="59"/>
      <c r="AK51" s="58" t="s">
        <v>89</v>
      </c>
      <c r="AL51" s="347">
        <v>3.30388E-2</v>
      </c>
      <c r="AM51" s="347">
        <v>3.2501000000000002E-2</v>
      </c>
      <c r="AN51" s="347">
        <v>3.1995250000000003E-2</v>
      </c>
      <c r="AO51" s="347">
        <v>3.2011699999999997E-2</v>
      </c>
      <c r="AP51" s="347">
        <v>3.1481099999999998E-2</v>
      </c>
      <c r="AQ51" s="347">
        <v>3.1209199999999999E-2</v>
      </c>
      <c r="AR51" s="347">
        <v>3.0620850000000002E-2</v>
      </c>
      <c r="AS51" s="347">
        <v>3.0278449999999998E-2</v>
      </c>
      <c r="AT51" s="347">
        <v>3.00968E-2</v>
      </c>
      <c r="AU51" s="347">
        <v>2.986455E-2</v>
      </c>
      <c r="AV51" s="347">
        <v>2.9856000000000001E-2</v>
      </c>
      <c r="AW51" s="347">
        <v>3.0479200000000001E-2</v>
      </c>
      <c r="AX51" s="347">
        <v>3.051715E-2</v>
      </c>
      <c r="AY51" s="347">
        <v>3.1479750000000001E-2</v>
      </c>
    </row>
    <row r="52" spans="2:51" x14ac:dyDescent="0.2">
      <c r="B52" s="59"/>
      <c r="C52" s="58" t="s">
        <v>91</v>
      </c>
      <c r="D52" s="347">
        <v>0.2708585</v>
      </c>
      <c r="E52" s="347">
        <v>0.27829799999999999</v>
      </c>
      <c r="F52" s="347">
        <v>0.28520600000000002</v>
      </c>
      <c r="G52" s="347">
        <v>0.29147849999999997</v>
      </c>
      <c r="H52" s="347">
        <v>0.29818699999999998</v>
      </c>
      <c r="I52" s="347">
        <v>0.304178</v>
      </c>
      <c r="J52" s="347">
        <v>0.30821999999999999</v>
      </c>
      <c r="K52" s="347">
        <v>0.31229899999999999</v>
      </c>
      <c r="L52" s="347">
        <v>0.31597649999999999</v>
      </c>
      <c r="M52" s="347">
        <v>0.3186505</v>
      </c>
      <c r="N52" s="347">
        <v>0.32062099999999999</v>
      </c>
      <c r="O52" s="347">
        <v>0.32260749999999999</v>
      </c>
      <c r="P52" s="347">
        <v>0.32490750000000002</v>
      </c>
      <c r="Q52" s="347">
        <v>0.32754549999999999</v>
      </c>
      <c r="R52" s="442"/>
      <c r="S52" s="59"/>
      <c r="T52" s="58" t="s">
        <v>91</v>
      </c>
      <c r="U52" s="347">
        <v>0.43647350000000001</v>
      </c>
      <c r="V52" s="347">
        <v>0.44586550000000003</v>
      </c>
      <c r="W52" s="347">
        <v>0.45562950000000002</v>
      </c>
      <c r="X52" s="347">
        <v>0.46522249999999998</v>
      </c>
      <c r="Y52" s="347">
        <v>0.47440450000000001</v>
      </c>
      <c r="Z52" s="347">
        <v>0.48304599999999998</v>
      </c>
      <c r="AA52" s="347">
        <v>0.48807400000000001</v>
      </c>
      <c r="AB52" s="347">
        <v>0.49369200000000002</v>
      </c>
      <c r="AC52" s="347">
        <v>0.49868449999999998</v>
      </c>
      <c r="AD52" s="347">
        <v>0.50122599999999995</v>
      </c>
      <c r="AE52" s="347">
        <v>0.50498100000000001</v>
      </c>
      <c r="AF52" s="347">
        <v>0.50788149999999999</v>
      </c>
      <c r="AG52" s="347">
        <v>0.510459</v>
      </c>
      <c r="AH52" s="347">
        <v>0.51502099999999995</v>
      </c>
      <c r="AI52" s="442"/>
      <c r="AJ52" s="59"/>
      <c r="AK52" s="58" t="s">
        <v>91</v>
      </c>
      <c r="AL52" s="347">
        <v>9.3664850000000008E-3</v>
      </c>
      <c r="AM52" s="347">
        <v>1.06436E-2</v>
      </c>
      <c r="AN52" s="347">
        <v>1.208235E-2</v>
      </c>
      <c r="AO52" s="347">
        <v>1.36501E-2</v>
      </c>
      <c r="AP52" s="347">
        <v>1.5266750000000001E-2</v>
      </c>
      <c r="AQ52" s="347">
        <v>1.7438100000000002E-2</v>
      </c>
      <c r="AR52" s="347">
        <v>1.8672350000000001E-2</v>
      </c>
      <c r="AS52" s="347">
        <v>2.0296649999999999E-2</v>
      </c>
      <c r="AT52" s="347">
        <v>2.1772699999999999E-2</v>
      </c>
      <c r="AU52" s="347">
        <v>2.3160300000000002E-2</v>
      </c>
      <c r="AV52" s="347">
        <v>2.47666E-2</v>
      </c>
      <c r="AW52" s="347">
        <v>2.661415E-2</v>
      </c>
      <c r="AX52" s="347">
        <v>2.725435E-2</v>
      </c>
      <c r="AY52" s="347">
        <v>2.7554249999999999E-2</v>
      </c>
    </row>
    <row r="53" spans="2:51" x14ac:dyDescent="0.2">
      <c r="B53" s="59"/>
      <c r="C53" s="58" t="s">
        <v>92</v>
      </c>
      <c r="D53" s="347">
        <v>0.227799</v>
      </c>
      <c r="E53" s="347">
        <v>0.22890250000000001</v>
      </c>
      <c r="F53" s="347">
        <v>0.229077</v>
      </c>
      <c r="G53" s="347">
        <v>0.2285875</v>
      </c>
      <c r="H53" s="347">
        <v>0.22832050000000001</v>
      </c>
      <c r="I53" s="347">
        <v>0.22934650000000001</v>
      </c>
      <c r="J53" s="347">
        <v>0.22958000000000001</v>
      </c>
      <c r="K53" s="347">
        <v>0.22889999999999999</v>
      </c>
      <c r="L53" s="347">
        <v>0.22731499999999999</v>
      </c>
      <c r="M53" s="347">
        <v>0.2272805</v>
      </c>
      <c r="N53" s="347">
        <v>0.227719</v>
      </c>
      <c r="O53" s="347">
        <v>0.22501450000000001</v>
      </c>
      <c r="P53" s="347">
        <v>0.22474849999999999</v>
      </c>
      <c r="Q53" s="347">
        <v>0.22439700000000001</v>
      </c>
      <c r="R53" s="442"/>
      <c r="S53" s="59"/>
      <c r="T53" s="58" t="s">
        <v>92</v>
      </c>
      <c r="U53" s="347">
        <v>0.41077999999999998</v>
      </c>
      <c r="V53" s="347">
        <v>0.41358850000000003</v>
      </c>
      <c r="W53" s="347">
        <v>0.41318949999999999</v>
      </c>
      <c r="X53" s="347">
        <v>0.41421150000000001</v>
      </c>
      <c r="Y53" s="347">
        <v>0.41539100000000001</v>
      </c>
      <c r="Z53" s="347">
        <v>0.41743550000000001</v>
      </c>
      <c r="AA53" s="347">
        <v>0.42150749999999998</v>
      </c>
      <c r="AB53" s="347">
        <v>0.42177750000000003</v>
      </c>
      <c r="AC53" s="347">
        <v>0.42487000000000003</v>
      </c>
      <c r="AD53" s="347">
        <v>0.42584450000000001</v>
      </c>
      <c r="AE53" s="347">
        <v>0.42630750000000001</v>
      </c>
      <c r="AF53" s="347">
        <v>0.42882300000000001</v>
      </c>
      <c r="AG53" s="347">
        <v>0.42784250000000001</v>
      </c>
      <c r="AH53" s="347">
        <v>0.42872250000000001</v>
      </c>
      <c r="AI53" s="442"/>
      <c r="AJ53" s="59"/>
      <c r="AK53" s="58" t="s">
        <v>92</v>
      </c>
      <c r="AL53" s="347">
        <v>6.8091649999999998E-3</v>
      </c>
      <c r="AM53" s="347">
        <v>7.0858049999999997E-3</v>
      </c>
      <c r="AN53" s="347">
        <v>7.2827949999999999E-3</v>
      </c>
      <c r="AO53" s="347">
        <v>7.3798450000000003E-3</v>
      </c>
      <c r="AP53" s="347">
        <v>7.5185750000000004E-3</v>
      </c>
      <c r="AQ53" s="347">
        <v>7.98046E-3</v>
      </c>
      <c r="AR53" s="347">
        <v>7.9561849999999993E-3</v>
      </c>
      <c r="AS53" s="347">
        <v>8.4222849999999998E-3</v>
      </c>
      <c r="AT53" s="347">
        <v>8.4245350000000004E-3</v>
      </c>
      <c r="AU53" s="347">
        <v>8.8623350000000007E-3</v>
      </c>
      <c r="AV53" s="347">
        <v>9.0148950000000002E-3</v>
      </c>
      <c r="AW53" s="347">
        <v>9.3311799999999997E-3</v>
      </c>
      <c r="AX53" s="347">
        <v>9.6236900000000007E-3</v>
      </c>
      <c r="AY53" s="347">
        <v>9.7944199999999999E-3</v>
      </c>
    </row>
    <row r="54" spans="2:51" x14ac:dyDescent="0.2">
      <c r="B54" s="59"/>
      <c r="C54" s="58" t="s">
        <v>93</v>
      </c>
      <c r="D54" s="347">
        <v>0.43109350000000002</v>
      </c>
      <c r="E54" s="347">
        <v>0.4525885</v>
      </c>
      <c r="F54" s="347">
        <v>0.47100199999999998</v>
      </c>
      <c r="G54" s="347">
        <v>0.47879300000000002</v>
      </c>
      <c r="H54" s="347">
        <v>0.48474899999999999</v>
      </c>
      <c r="I54" s="347">
        <v>0.48945450000000001</v>
      </c>
      <c r="J54" s="347">
        <v>0.49387049999999999</v>
      </c>
      <c r="K54" s="347">
        <v>0.49942150000000002</v>
      </c>
      <c r="L54" s="347">
        <v>0.50413450000000004</v>
      </c>
      <c r="M54" s="347">
        <v>0.5080945</v>
      </c>
      <c r="N54" s="347">
        <v>0.51275099999999996</v>
      </c>
      <c r="O54" s="347">
        <v>0.51777850000000003</v>
      </c>
      <c r="P54" s="347">
        <v>0.52162200000000003</v>
      </c>
      <c r="Q54" s="347">
        <v>0.52562600000000004</v>
      </c>
      <c r="R54" s="442"/>
      <c r="S54" s="59"/>
      <c r="T54" s="58" t="s">
        <v>93</v>
      </c>
      <c r="U54" s="347">
        <v>0.54938799999999999</v>
      </c>
      <c r="V54" s="347">
        <v>0.57184749999999995</v>
      </c>
      <c r="W54" s="347">
        <v>0.59122300000000005</v>
      </c>
      <c r="X54" s="347">
        <v>0.60211400000000004</v>
      </c>
      <c r="Y54" s="347">
        <v>0.6114155</v>
      </c>
      <c r="Z54" s="347">
        <v>0.61901399999999995</v>
      </c>
      <c r="AA54" s="347">
        <v>0.62622750000000005</v>
      </c>
      <c r="AB54" s="347">
        <v>0.63153000000000004</v>
      </c>
      <c r="AC54" s="347">
        <v>0.63707899999999995</v>
      </c>
      <c r="AD54" s="347">
        <v>0.64057549999999996</v>
      </c>
      <c r="AE54" s="347">
        <v>0.64499200000000001</v>
      </c>
      <c r="AF54" s="347">
        <v>0.64951749999999997</v>
      </c>
      <c r="AG54" s="347">
        <v>0.65375749999999999</v>
      </c>
      <c r="AH54" s="347">
        <v>0.65823900000000002</v>
      </c>
      <c r="AI54" s="442"/>
      <c r="AJ54" s="59"/>
      <c r="AK54" s="58" t="s">
        <v>93</v>
      </c>
      <c r="AL54" s="347">
        <v>0.304506</v>
      </c>
      <c r="AM54" s="347">
        <v>0.32643850000000002</v>
      </c>
      <c r="AN54" s="347">
        <v>0.34667999999999999</v>
      </c>
      <c r="AO54" s="347">
        <v>0.35359249999999998</v>
      </c>
      <c r="AP54" s="347">
        <v>0.358763</v>
      </c>
      <c r="AQ54" s="347">
        <v>0.36345850000000002</v>
      </c>
      <c r="AR54" s="347">
        <v>0.36777749999999998</v>
      </c>
      <c r="AS54" s="347">
        <v>0.37534200000000001</v>
      </c>
      <c r="AT54" s="347">
        <v>0.38278499999999999</v>
      </c>
      <c r="AU54" s="347">
        <v>0.39082050000000002</v>
      </c>
      <c r="AV54" s="347">
        <v>0.39824100000000001</v>
      </c>
      <c r="AW54" s="347">
        <v>0.40599649999999998</v>
      </c>
      <c r="AX54" s="347">
        <v>0.41276000000000002</v>
      </c>
      <c r="AY54" s="347">
        <v>0.41824499999999998</v>
      </c>
    </row>
    <row r="55" spans="2:51" x14ac:dyDescent="0.2">
      <c r="B55" s="59"/>
      <c r="C55" s="58" t="s">
        <v>94</v>
      </c>
      <c r="D55" s="347">
        <v>0.18871199999999999</v>
      </c>
      <c r="E55" s="347">
        <v>0.2023305</v>
      </c>
      <c r="F55" s="347">
        <v>0.21410000000000001</v>
      </c>
      <c r="G55" s="347">
        <v>0.2243665</v>
      </c>
      <c r="H55" s="347">
        <v>0.23408899999999999</v>
      </c>
      <c r="I55" s="347">
        <v>0.24116899999999999</v>
      </c>
      <c r="J55" s="347">
        <v>0.24786349999999999</v>
      </c>
      <c r="K55" s="347">
        <v>0.25378200000000001</v>
      </c>
      <c r="L55" s="347">
        <v>0.25973200000000002</v>
      </c>
      <c r="M55" s="347">
        <v>0.26585350000000002</v>
      </c>
      <c r="N55" s="347">
        <v>0.27215299999999998</v>
      </c>
      <c r="O55" s="347">
        <v>0.27924300000000002</v>
      </c>
      <c r="P55" s="347">
        <v>0.2852595</v>
      </c>
      <c r="Q55" s="347">
        <v>0.29052250000000002</v>
      </c>
      <c r="R55" s="442"/>
      <c r="S55" s="59"/>
      <c r="T55" s="58" t="s">
        <v>94</v>
      </c>
      <c r="U55" s="347">
        <v>0.17213400000000001</v>
      </c>
      <c r="V55" s="347">
        <v>0.18683150000000001</v>
      </c>
      <c r="W55" s="347">
        <v>0.1999155</v>
      </c>
      <c r="X55" s="347">
        <v>0.21143500000000001</v>
      </c>
      <c r="Y55" s="347">
        <v>0.221141</v>
      </c>
      <c r="Z55" s="347">
        <v>0.22839950000000001</v>
      </c>
      <c r="AA55" s="347">
        <v>0.23497799999999999</v>
      </c>
      <c r="AB55" s="347">
        <v>0.24060500000000001</v>
      </c>
      <c r="AC55" s="347">
        <v>0.2470165</v>
      </c>
      <c r="AD55" s="347">
        <v>0.254187</v>
      </c>
      <c r="AE55" s="347">
        <v>0.2630285</v>
      </c>
      <c r="AF55" s="347">
        <v>0.27314549999999999</v>
      </c>
      <c r="AG55" s="347">
        <v>0.28222399999999997</v>
      </c>
      <c r="AH55" s="347">
        <v>0.29102250000000002</v>
      </c>
      <c r="AI55" s="442"/>
      <c r="AJ55" s="59"/>
      <c r="AK55" s="58" t="s">
        <v>94</v>
      </c>
      <c r="AL55" s="347">
        <v>0.21004500000000001</v>
      </c>
      <c r="AM55" s="347">
        <v>0.221859</v>
      </c>
      <c r="AN55" s="347">
        <v>0.2308075</v>
      </c>
      <c r="AO55" s="347">
        <v>0.23962549999999999</v>
      </c>
      <c r="AP55" s="347">
        <v>0.24690999999999999</v>
      </c>
      <c r="AQ55" s="347">
        <v>0.254801</v>
      </c>
      <c r="AR55" s="347">
        <v>0.26155299999999998</v>
      </c>
      <c r="AS55" s="347">
        <v>0.267986</v>
      </c>
      <c r="AT55" s="347">
        <v>0.27261150000000001</v>
      </c>
      <c r="AU55" s="347">
        <v>0.27793050000000002</v>
      </c>
      <c r="AV55" s="347">
        <v>0.28054249999999997</v>
      </c>
      <c r="AW55" s="347">
        <v>0.28367049999999999</v>
      </c>
      <c r="AX55" s="347">
        <v>0.28764650000000003</v>
      </c>
      <c r="AY55" s="347">
        <v>0.291933</v>
      </c>
    </row>
    <row r="56" spans="2:51" x14ac:dyDescent="0.2">
      <c r="B56" s="59"/>
      <c r="C56" s="58" t="s">
        <v>95</v>
      </c>
      <c r="D56" s="347">
        <v>0.26628099999999999</v>
      </c>
      <c r="E56" s="347">
        <v>0.27671449999999997</v>
      </c>
      <c r="F56" s="347">
        <v>0.28736400000000001</v>
      </c>
      <c r="G56" s="347">
        <v>0.29755150000000002</v>
      </c>
      <c r="H56" s="347">
        <v>0.30707299999999998</v>
      </c>
      <c r="I56" s="347">
        <v>0.31508750000000002</v>
      </c>
      <c r="J56" s="347">
        <v>0.32279999999999998</v>
      </c>
      <c r="K56" s="347">
        <v>0.329874</v>
      </c>
      <c r="L56" s="347">
        <v>0.33631949999999999</v>
      </c>
      <c r="M56" s="347">
        <v>0.34207199999999999</v>
      </c>
      <c r="N56" s="347">
        <v>0.352518</v>
      </c>
      <c r="O56" s="347">
        <v>0.36300749999999998</v>
      </c>
      <c r="P56" s="347">
        <v>0.37561699999999998</v>
      </c>
      <c r="Q56" s="347">
        <v>0.38501649999999998</v>
      </c>
      <c r="R56" s="442"/>
      <c r="S56" s="59"/>
      <c r="T56" s="58" t="s">
        <v>95</v>
      </c>
      <c r="U56" s="347">
        <v>0.333036</v>
      </c>
      <c r="V56" s="347">
        <v>0.34661500000000001</v>
      </c>
      <c r="W56" s="347">
        <v>0.358956</v>
      </c>
      <c r="X56" s="347">
        <v>0.3704595</v>
      </c>
      <c r="Y56" s="347">
        <v>0.38084800000000002</v>
      </c>
      <c r="Z56" s="347">
        <v>0.38974150000000002</v>
      </c>
      <c r="AA56" s="347">
        <v>0.39974349999999997</v>
      </c>
      <c r="AB56" s="347">
        <v>0.40949950000000002</v>
      </c>
      <c r="AC56" s="347">
        <v>0.4186185</v>
      </c>
      <c r="AD56" s="347">
        <v>0.42834949999999999</v>
      </c>
      <c r="AE56" s="347">
        <v>0.44100699999999998</v>
      </c>
      <c r="AF56" s="347">
        <v>0.45520749999999999</v>
      </c>
      <c r="AG56" s="347">
        <v>0.47027799999999997</v>
      </c>
      <c r="AH56" s="347">
        <v>0.48256399999999999</v>
      </c>
      <c r="AI56" s="442"/>
      <c r="AJ56" s="59"/>
      <c r="AK56" s="58" t="s">
        <v>95</v>
      </c>
      <c r="AL56" s="347">
        <v>0.13086100000000001</v>
      </c>
      <c r="AM56" s="347">
        <v>0.14105799999999999</v>
      </c>
      <c r="AN56" s="347">
        <v>0.151308</v>
      </c>
      <c r="AO56" s="347">
        <v>0.16216849999999999</v>
      </c>
      <c r="AP56" s="347">
        <v>0.17294899999999999</v>
      </c>
      <c r="AQ56" s="347">
        <v>0.18248500000000001</v>
      </c>
      <c r="AR56" s="347">
        <v>0.18999250000000001</v>
      </c>
      <c r="AS56" s="347">
        <v>0.19318250000000001</v>
      </c>
      <c r="AT56" s="347">
        <v>0.1974485</v>
      </c>
      <c r="AU56" s="347">
        <v>0.2004195</v>
      </c>
      <c r="AV56" s="347">
        <v>0.20731050000000001</v>
      </c>
      <c r="AW56" s="347">
        <v>0.2165755</v>
      </c>
      <c r="AX56" s="347">
        <v>0.22835649999999999</v>
      </c>
      <c r="AY56" s="347">
        <v>0.2348375</v>
      </c>
    </row>
    <row r="57" spans="2:51" x14ac:dyDescent="0.2">
      <c r="B57" s="59"/>
      <c r="C57" s="58" t="s">
        <v>96</v>
      </c>
      <c r="D57" s="347">
        <v>0.37432700000000002</v>
      </c>
      <c r="E57" s="347">
        <v>0.39987299999999998</v>
      </c>
      <c r="F57" s="347">
        <v>0.42373699999999997</v>
      </c>
      <c r="G57" s="347">
        <v>0.443521</v>
      </c>
      <c r="H57" s="347">
        <v>0.45365800000000001</v>
      </c>
      <c r="I57" s="347">
        <v>0.46131450000000002</v>
      </c>
      <c r="J57" s="347">
        <v>0.46789350000000002</v>
      </c>
      <c r="K57" s="347">
        <v>0.47298050000000003</v>
      </c>
      <c r="L57" s="347">
        <v>0.47696100000000002</v>
      </c>
      <c r="M57" s="347">
        <v>0.48032849999999999</v>
      </c>
      <c r="N57" s="347">
        <v>0.48397649999999998</v>
      </c>
      <c r="O57" s="347">
        <v>0.48692299999999999</v>
      </c>
      <c r="P57" s="347">
        <v>0.49035450000000003</v>
      </c>
      <c r="Q57" s="347">
        <v>0.49316650000000001</v>
      </c>
      <c r="R57" s="442"/>
      <c r="S57" s="59"/>
      <c r="T57" s="58" t="s">
        <v>96</v>
      </c>
      <c r="U57" s="347">
        <v>0.49076399999999998</v>
      </c>
      <c r="V57" s="347">
        <v>0.52394549999999995</v>
      </c>
      <c r="W57" s="347">
        <v>0.55349400000000004</v>
      </c>
      <c r="X57" s="347">
        <v>0.57839949999999996</v>
      </c>
      <c r="Y57" s="347">
        <v>0.59265699999999999</v>
      </c>
      <c r="Z57" s="347">
        <v>0.60333999999999999</v>
      </c>
      <c r="AA57" s="347">
        <v>0.6135005</v>
      </c>
      <c r="AB57" s="347">
        <v>0.622421</v>
      </c>
      <c r="AC57" s="347">
        <v>0.62922800000000001</v>
      </c>
      <c r="AD57" s="347">
        <v>0.63561599999999996</v>
      </c>
      <c r="AE57" s="347">
        <v>0.64073800000000003</v>
      </c>
      <c r="AF57" s="347">
        <v>0.64566749999999995</v>
      </c>
      <c r="AG57" s="347">
        <v>0.64965450000000002</v>
      </c>
      <c r="AH57" s="347">
        <v>0.65442500000000003</v>
      </c>
      <c r="AI57" s="442"/>
      <c r="AJ57" s="59"/>
      <c r="AK57" s="58" t="s">
        <v>96</v>
      </c>
      <c r="AL57" s="347">
        <v>0.1542915</v>
      </c>
      <c r="AM57" s="347">
        <v>0.16955300000000001</v>
      </c>
      <c r="AN57" s="347">
        <v>0.1860195</v>
      </c>
      <c r="AO57" s="347">
        <v>0.20081350000000001</v>
      </c>
      <c r="AP57" s="347">
        <v>0.208228</v>
      </c>
      <c r="AQ57" s="347">
        <v>0.21290700000000001</v>
      </c>
      <c r="AR57" s="347">
        <v>0.21853900000000001</v>
      </c>
      <c r="AS57" s="347">
        <v>0.2230615</v>
      </c>
      <c r="AT57" s="347">
        <v>0.22877900000000001</v>
      </c>
      <c r="AU57" s="347">
        <v>0.23463800000000001</v>
      </c>
      <c r="AV57" s="347">
        <v>0.239762</v>
      </c>
      <c r="AW57" s="347">
        <v>0.245422</v>
      </c>
      <c r="AX57" s="347">
        <v>0.249969</v>
      </c>
      <c r="AY57" s="347">
        <v>0.2543725</v>
      </c>
    </row>
    <row r="58" spans="2:51" x14ac:dyDescent="0.2">
      <c r="B58" s="59"/>
      <c r="C58" s="58" t="s">
        <v>97</v>
      </c>
      <c r="D58" s="347">
        <v>9.6286449999999996E-2</v>
      </c>
      <c r="E58" s="347">
        <v>0.104768</v>
      </c>
      <c r="F58" s="347">
        <v>0.114452</v>
      </c>
      <c r="G58" s="347">
        <v>0.12402349999999999</v>
      </c>
      <c r="H58" s="347">
        <v>0.13288649999999999</v>
      </c>
      <c r="I58" s="347">
        <v>0.14130999999999999</v>
      </c>
      <c r="J58" s="347">
        <v>0.14931</v>
      </c>
      <c r="K58" s="347">
        <v>0.1595955</v>
      </c>
      <c r="L58" s="347">
        <v>0.170405</v>
      </c>
      <c r="M58" s="347">
        <v>0.1777425</v>
      </c>
      <c r="N58" s="347">
        <v>0.183306</v>
      </c>
      <c r="O58" s="347">
        <v>0.1882675</v>
      </c>
      <c r="P58" s="347">
        <v>0.192243</v>
      </c>
      <c r="Q58" s="347">
        <v>0.1981115</v>
      </c>
      <c r="R58" s="442"/>
      <c r="S58" s="59"/>
      <c r="T58" s="58" t="s">
        <v>97</v>
      </c>
      <c r="U58" s="347">
        <v>0.10127</v>
      </c>
      <c r="V58" s="347">
        <v>0.1099675</v>
      </c>
      <c r="W58" s="347">
        <v>0.1204185</v>
      </c>
      <c r="X58" s="347">
        <v>0.13029350000000001</v>
      </c>
      <c r="Y58" s="347">
        <v>0.140733</v>
      </c>
      <c r="Z58" s="347">
        <v>0.15042800000000001</v>
      </c>
      <c r="AA58" s="347">
        <v>0.1594815</v>
      </c>
      <c r="AB58" s="347">
        <v>0.17221049999999999</v>
      </c>
      <c r="AC58" s="347">
        <v>0.18520800000000001</v>
      </c>
      <c r="AD58" s="347">
        <v>0.19341149999999999</v>
      </c>
      <c r="AE58" s="347">
        <v>0.20040050000000001</v>
      </c>
      <c r="AF58" s="347">
        <v>0.2064455</v>
      </c>
      <c r="AG58" s="347">
        <v>0.211224</v>
      </c>
      <c r="AH58" s="347">
        <v>0.2167105</v>
      </c>
      <c r="AI58" s="442"/>
      <c r="AJ58" s="59"/>
      <c r="AK58" s="58" t="s">
        <v>97</v>
      </c>
      <c r="AL58" s="347">
        <v>7.7232200000000001E-2</v>
      </c>
      <c r="AM58" s="347">
        <v>8.4426000000000001E-2</v>
      </c>
      <c r="AN58" s="347">
        <v>9.1376750000000007E-2</v>
      </c>
      <c r="AO58" s="347">
        <v>9.8654199999999997E-2</v>
      </c>
      <c r="AP58" s="347">
        <v>0.102724</v>
      </c>
      <c r="AQ58" s="347">
        <v>0.1060745</v>
      </c>
      <c r="AR58" s="347">
        <v>0.10963000000000001</v>
      </c>
      <c r="AS58" s="347">
        <v>0.111832</v>
      </c>
      <c r="AT58" s="347">
        <v>0.114859</v>
      </c>
      <c r="AU58" s="347">
        <v>0.1178545</v>
      </c>
      <c r="AV58" s="347">
        <v>0.1192875</v>
      </c>
      <c r="AW58" s="347">
        <v>0.12241249999999999</v>
      </c>
      <c r="AX58" s="347">
        <v>0.1245135</v>
      </c>
      <c r="AY58" s="347">
        <v>0.1257355</v>
      </c>
    </row>
    <row r="59" spans="2:51" x14ac:dyDescent="0.2">
      <c r="B59" s="59"/>
      <c r="C59" s="58" t="s">
        <v>98</v>
      </c>
      <c r="D59" s="347">
        <v>7.6577049999999994E-2</v>
      </c>
      <c r="E59" s="347">
        <v>8.0366699999999999E-2</v>
      </c>
      <c r="F59" s="347">
        <v>8.3827100000000002E-2</v>
      </c>
      <c r="G59" s="347">
        <v>8.6510400000000001E-2</v>
      </c>
      <c r="H59" s="347">
        <v>8.8557899999999995E-2</v>
      </c>
      <c r="I59" s="347">
        <v>8.93071E-2</v>
      </c>
      <c r="J59" s="347">
        <v>8.98891E-2</v>
      </c>
      <c r="K59" s="347">
        <v>9.0970250000000002E-2</v>
      </c>
      <c r="L59" s="347">
        <v>9.2042899999999997E-2</v>
      </c>
      <c r="M59" s="347">
        <v>9.4999449999999999E-2</v>
      </c>
      <c r="N59" s="347">
        <v>9.8341250000000005E-2</v>
      </c>
      <c r="O59" s="347">
        <v>0.1029385</v>
      </c>
      <c r="P59" s="347">
        <v>0.1070425</v>
      </c>
      <c r="Q59" s="347">
        <v>0.110559</v>
      </c>
      <c r="R59" s="442"/>
      <c r="S59" s="59"/>
      <c r="T59" s="58" t="s">
        <v>98</v>
      </c>
      <c r="U59" s="347">
        <v>0.107948</v>
      </c>
      <c r="V59" s="347">
        <v>0.11312899999999999</v>
      </c>
      <c r="W59" s="347">
        <v>0.11777799999999999</v>
      </c>
      <c r="X59" s="347">
        <v>0.1218055</v>
      </c>
      <c r="Y59" s="347">
        <v>0.12435599999999999</v>
      </c>
      <c r="Z59" s="347">
        <v>0.12547349999999999</v>
      </c>
      <c r="AA59" s="347">
        <v>0.126494</v>
      </c>
      <c r="AB59" s="347">
        <v>0.12769150000000001</v>
      </c>
      <c r="AC59" s="347">
        <v>0.12942300000000001</v>
      </c>
      <c r="AD59" s="347">
        <v>0.1336435</v>
      </c>
      <c r="AE59" s="347">
        <v>0.1388085</v>
      </c>
      <c r="AF59" s="347">
        <v>0.14529700000000001</v>
      </c>
      <c r="AG59" s="347">
        <v>0.15165600000000001</v>
      </c>
      <c r="AH59" s="347">
        <v>0.15735250000000001</v>
      </c>
      <c r="AI59" s="442"/>
      <c r="AJ59" s="59"/>
      <c r="AK59" s="58" t="s">
        <v>98</v>
      </c>
      <c r="AL59" s="347">
        <v>1.7989850000000002E-2</v>
      </c>
      <c r="AM59" s="347">
        <v>1.8797850000000001E-2</v>
      </c>
      <c r="AN59" s="347">
        <v>1.9413300000000001E-2</v>
      </c>
      <c r="AO59" s="347">
        <v>1.991445E-2</v>
      </c>
      <c r="AP59" s="347">
        <v>1.9856800000000001E-2</v>
      </c>
      <c r="AQ59" s="347">
        <v>1.948975E-2</v>
      </c>
      <c r="AR59" s="347">
        <v>1.933555E-2</v>
      </c>
      <c r="AS59" s="347">
        <v>1.8998600000000001E-2</v>
      </c>
      <c r="AT59" s="347">
        <v>1.9025199999999999E-2</v>
      </c>
      <c r="AU59" s="347">
        <v>1.9117700000000001E-2</v>
      </c>
      <c r="AV59" s="347">
        <v>1.8855400000000001E-2</v>
      </c>
      <c r="AW59" s="347">
        <v>1.8954349999999998E-2</v>
      </c>
      <c r="AX59" s="347">
        <v>1.8503200000000001E-2</v>
      </c>
      <c r="AY59" s="347">
        <v>1.8744299999999998E-2</v>
      </c>
    </row>
    <row r="60" spans="2:51" x14ac:dyDescent="0.2">
      <c r="B60" s="59"/>
      <c r="C60" s="58" t="s">
        <v>99</v>
      </c>
      <c r="D60" s="347">
        <v>0.36045650000000001</v>
      </c>
      <c r="E60" s="347">
        <v>0.35871550000000002</v>
      </c>
      <c r="F60" s="347">
        <v>0.35940299999999997</v>
      </c>
      <c r="G60" s="347">
        <v>0.35943399999999998</v>
      </c>
      <c r="H60" s="347">
        <v>0.36056250000000001</v>
      </c>
      <c r="I60" s="347">
        <v>0.36026950000000002</v>
      </c>
      <c r="J60" s="347">
        <v>0.36088900000000002</v>
      </c>
      <c r="K60" s="347">
        <v>0.36331249999999998</v>
      </c>
      <c r="L60" s="347">
        <v>0.36554700000000001</v>
      </c>
      <c r="M60" s="347">
        <v>0.36614150000000001</v>
      </c>
      <c r="N60" s="347">
        <v>0.36725200000000002</v>
      </c>
      <c r="O60" s="347">
        <v>0.36788700000000002</v>
      </c>
      <c r="P60" s="347">
        <v>0.36804550000000003</v>
      </c>
      <c r="Q60" s="347">
        <v>0.36684</v>
      </c>
      <c r="R60" s="442"/>
      <c r="S60" s="59"/>
      <c r="T60" s="58" t="s">
        <v>99</v>
      </c>
      <c r="U60" s="347">
        <v>0.497888</v>
      </c>
      <c r="V60" s="347">
        <v>0.49503399999999997</v>
      </c>
      <c r="W60" s="347">
        <v>0.49469950000000001</v>
      </c>
      <c r="X60" s="347">
        <v>0.49293799999999999</v>
      </c>
      <c r="Y60" s="347">
        <v>0.4924655</v>
      </c>
      <c r="Z60" s="347">
        <v>0.4931025</v>
      </c>
      <c r="AA60" s="347">
        <v>0.49375000000000002</v>
      </c>
      <c r="AB60" s="347">
        <v>0.49494450000000001</v>
      </c>
      <c r="AC60" s="347">
        <v>0.49744650000000001</v>
      </c>
      <c r="AD60" s="347">
        <v>0.49919799999999998</v>
      </c>
      <c r="AE60" s="347">
        <v>0.50376699999999996</v>
      </c>
      <c r="AF60" s="347">
        <v>0.50722500000000004</v>
      </c>
      <c r="AG60" s="347">
        <v>0.5108625</v>
      </c>
      <c r="AH60" s="347">
        <v>0.51436999999999999</v>
      </c>
      <c r="AI60" s="442"/>
      <c r="AJ60" s="59"/>
      <c r="AK60" s="58" t="s">
        <v>99</v>
      </c>
      <c r="AL60" s="347">
        <v>0.1545195</v>
      </c>
      <c r="AM60" s="347">
        <v>0.15150949999999999</v>
      </c>
      <c r="AN60" s="347">
        <v>0.152947</v>
      </c>
      <c r="AO60" s="347">
        <v>0.15407699999999999</v>
      </c>
      <c r="AP60" s="347">
        <v>0.15576799999999999</v>
      </c>
      <c r="AQ60" s="347">
        <v>0.15626499999999999</v>
      </c>
      <c r="AR60" s="347">
        <v>0.15655849999999999</v>
      </c>
      <c r="AS60" s="347">
        <v>0.15925449999999999</v>
      </c>
      <c r="AT60" s="347">
        <v>0.16223650000000001</v>
      </c>
      <c r="AU60" s="347">
        <v>0.16524949999999999</v>
      </c>
      <c r="AV60" s="347">
        <v>0.16890350000000001</v>
      </c>
      <c r="AW60" s="347">
        <v>0.17171700000000001</v>
      </c>
      <c r="AX60" s="347">
        <v>0.17504649999999999</v>
      </c>
      <c r="AY60" s="347">
        <v>0.17802950000000001</v>
      </c>
    </row>
    <row r="61" spans="2:51" x14ac:dyDescent="0.2">
      <c r="B61" s="59"/>
      <c r="C61" s="58" t="s">
        <v>100</v>
      </c>
      <c r="D61" s="347">
        <v>0.34927799999999998</v>
      </c>
      <c r="E61" s="347">
        <v>0.35067549999999997</v>
      </c>
      <c r="F61" s="347">
        <v>0.35016000000000003</v>
      </c>
      <c r="G61" s="347">
        <v>0.35094350000000002</v>
      </c>
      <c r="H61" s="347">
        <v>0.35075400000000001</v>
      </c>
      <c r="I61" s="347">
        <v>0.35145850000000001</v>
      </c>
      <c r="J61" s="347">
        <v>0.3518715</v>
      </c>
      <c r="K61" s="347">
        <v>0.352159</v>
      </c>
      <c r="L61" s="347">
        <v>0.35241349999999999</v>
      </c>
      <c r="M61" s="347">
        <v>0.35238799999999998</v>
      </c>
      <c r="N61" s="347">
        <v>0.35354600000000003</v>
      </c>
      <c r="O61" s="347">
        <v>0.3537245</v>
      </c>
      <c r="P61" s="347">
        <v>0.3546415</v>
      </c>
      <c r="Q61" s="347">
        <v>0.3553365</v>
      </c>
      <c r="R61" s="442"/>
      <c r="S61" s="59"/>
      <c r="T61" s="58" t="s">
        <v>100</v>
      </c>
      <c r="U61" s="347">
        <v>0.58852800000000005</v>
      </c>
      <c r="V61" s="347">
        <v>0.59086899999999998</v>
      </c>
      <c r="W61" s="347">
        <v>0.59228000000000003</v>
      </c>
      <c r="X61" s="347">
        <v>0.59429650000000001</v>
      </c>
      <c r="Y61" s="347">
        <v>0.59564850000000003</v>
      </c>
      <c r="Z61" s="347">
        <v>0.59953599999999996</v>
      </c>
      <c r="AA61" s="347">
        <v>0.60115149999999995</v>
      </c>
      <c r="AB61" s="347">
        <v>0.60444549999999997</v>
      </c>
      <c r="AC61" s="347">
        <v>0.60877099999999995</v>
      </c>
      <c r="AD61" s="347">
        <v>0.61081149999999995</v>
      </c>
      <c r="AE61" s="347">
        <v>0.61620750000000002</v>
      </c>
      <c r="AF61" s="347">
        <v>0.62043099999999995</v>
      </c>
      <c r="AG61" s="347">
        <v>0.62545499999999998</v>
      </c>
      <c r="AH61" s="347">
        <v>0.6317545</v>
      </c>
      <c r="AI61" s="442"/>
      <c r="AJ61" s="59"/>
      <c r="AK61" s="58" t="s">
        <v>100</v>
      </c>
      <c r="AL61" s="347">
        <v>4.7124050000000002E-3</v>
      </c>
      <c r="AM61" s="347">
        <v>4.7175400000000001E-3</v>
      </c>
      <c r="AN61" s="347">
        <v>4.9169699999999997E-3</v>
      </c>
      <c r="AO61" s="347">
        <v>5.0377699999999996E-3</v>
      </c>
      <c r="AP61" s="347">
        <v>5.0175799999999998E-3</v>
      </c>
      <c r="AQ61" s="347">
        <v>5.0332399999999996E-3</v>
      </c>
      <c r="AR61" s="347">
        <v>5.1071049999999998E-3</v>
      </c>
      <c r="AS61" s="347">
        <v>5.2456100000000004E-3</v>
      </c>
      <c r="AT61" s="347">
        <v>5.3110900000000001E-3</v>
      </c>
      <c r="AU61" s="347">
        <v>5.3144849999999999E-3</v>
      </c>
      <c r="AV61" s="347">
        <v>5.3828449999999998E-3</v>
      </c>
      <c r="AW61" s="347">
        <v>5.3492749999999997E-3</v>
      </c>
      <c r="AX61" s="347">
        <v>5.3746799999999997E-3</v>
      </c>
      <c r="AY61" s="347">
        <v>5.5273650000000002E-3</v>
      </c>
    </row>
    <row r="62" spans="2:51" x14ac:dyDescent="0.2">
      <c r="B62" s="59"/>
      <c r="C62" s="58" t="s">
        <v>101</v>
      </c>
      <c r="D62" s="347">
        <v>0.15143699999999999</v>
      </c>
      <c r="E62" s="347">
        <v>0.17865700000000001</v>
      </c>
      <c r="F62" s="347">
        <v>0.208838</v>
      </c>
      <c r="G62" s="347">
        <v>0.23723</v>
      </c>
      <c r="H62" s="347">
        <v>0.24660499999999999</v>
      </c>
      <c r="I62" s="347">
        <v>0.2502935</v>
      </c>
      <c r="J62" s="347">
        <v>0.25096099999999999</v>
      </c>
      <c r="K62" s="347">
        <v>0.25146049999999998</v>
      </c>
      <c r="L62" s="347">
        <v>0.25162000000000001</v>
      </c>
      <c r="M62" s="347">
        <v>0.25154799999999999</v>
      </c>
      <c r="N62" s="347">
        <v>0.25310850000000001</v>
      </c>
      <c r="O62" s="347">
        <v>0.259739</v>
      </c>
      <c r="P62" s="347">
        <v>0.26608549999999997</v>
      </c>
      <c r="Q62" s="347">
        <v>0.27472400000000002</v>
      </c>
      <c r="R62" s="442"/>
      <c r="S62" s="59"/>
      <c r="T62" s="58" t="s">
        <v>101</v>
      </c>
      <c r="U62" s="347">
        <v>0.1441645</v>
      </c>
      <c r="V62" s="347">
        <v>0.17125699999999999</v>
      </c>
      <c r="W62" s="347">
        <v>0.20073350000000001</v>
      </c>
      <c r="X62" s="347">
        <v>0.227911</v>
      </c>
      <c r="Y62" s="347">
        <v>0.24026600000000001</v>
      </c>
      <c r="Z62" s="347">
        <v>0.24592349999999999</v>
      </c>
      <c r="AA62" s="347">
        <v>0.2490115</v>
      </c>
      <c r="AB62" s="347">
        <v>0.25035249999999998</v>
      </c>
      <c r="AC62" s="347">
        <v>0.252859</v>
      </c>
      <c r="AD62" s="347">
        <v>0.25406899999999999</v>
      </c>
      <c r="AE62" s="347">
        <v>0.2568645</v>
      </c>
      <c r="AF62" s="347">
        <v>0.26417299999999999</v>
      </c>
      <c r="AG62" s="347">
        <v>0.27166050000000003</v>
      </c>
      <c r="AH62" s="347">
        <v>0.28108949999999999</v>
      </c>
      <c r="AI62" s="442"/>
      <c r="AJ62" s="59"/>
      <c r="AK62" s="58" t="s">
        <v>101</v>
      </c>
      <c r="AL62" s="347">
        <v>0.165407</v>
      </c>
      <c r="AM62" s="347">
        <v>0.1940885</v>
      </c>
      <c r="AN62" s="347">
        <v>0.22657450000000001</v>
      </c>
      <c r="AO62" s="347">
        <v>0.25519399999999998</v>
      </c>
      <c r="AP62" s="347">
        <v>0.25874799999999998</v>
      </c>
      <c r="AQ62" s="347">
        <v>0.25769950000000003</v>
      </c>
      <c r="AR62" s="347">
        <v>0.25468950000000001</v>
      </c>
      <c r="AS62" s="347">
        <v>0.25290899999999999</v>
      </c>
      <c r="AT62" s="347">
        <v>0.25085200000000002</v>
      </c>
      <c r="AU62" s="347">
        <v>0.24773700000000001</v>
      </c>
      <c r="AV62" s="347">
        <v>0.24595600000000001</v>
      </c>
      <c r="AW62" s="347">
        <v>0.25126300000000001</v>
      </c>
      <c r="AX62" s="347">
        <v>0.25611050000000002</v>
      </c>
      <c r="AY62" s="347">
        <v>0.26146550000000002</v>
      </c>
    </row>
    <row r="63" spans="2:51" x14ac:dyDescent="0.2">
      <c r="B63" s="59"/>
      <c r="C63" s="58" t="s">
        <v>102</v>
      </c>
      <c r="D63" s="347">
        <v>0.27530749999999998</v>
      </c>
      <c r="E63" s="347">
        <v>0.28250750000000002</v>
      </c>
      <c r="F63" s="347">
        <v>0.28898499999999999</v>
      </c>
      <c r="G63" s="347">
        <v>0.29466799999999999</v>
      </c>
      <c r="H63" s="347">
        <v>0.30078450000000001</v>
      </c>
      <c r="I63" s="347">
        <v>0.30470649999999999</v>
      </c>
      <c r="J63" s="347">
        <v>0.30864350000000002</v>
      </c>
      <c r="K63" s="347">
        <v>0.3122375</v>
      </c>
      <c r="L63" s="347">
        <v>0.31502599999999997</v>
      </c>
      <c r="M63" s="347">
        <v>0.31819199999999997</v>
      </c>
      <c r="N63" s="347">
        <v>0.32080049999999999</v>
      </c>
      <c r="O63" s="347">
        <v>0.32474249999999999</v>
      </c>
      <c r="P63" s="347">
        <v>0.327264</v>
      </c>
      <c r="Q63" s="347">
        <v>0.32989499999999999</v>
      </c>
      <c r="R63" s="442"/>
      <c r="S63" s="59"/>
      <c r="T63" s="58" t="s">
        <v>102</v>
      </c>
      <c r="U63" s="347">
        <v>0.46569100000000002</v>
      </c>
      <c r="V63" s="347">
        <v>0.47829949999999999</v>
      </c>
      <c r="W63" s="347">
        <v>0.49038549999999997</v>
      </c>
      <c r="X63" s="347">
        <v>0.50090599999999996</v>
      </c>
      <c r="Y63" s="347">
        <v>0.51222299999999998</v>
      </c>
      <c r="Z63" s="347">
        <v>0.51974900000000002</v>
      </c>
      <c r="AA63" s="347">
        <v>0.52775799999999995</v>
      </c>
      <c r="AB63" s="347">
        <v>0.53509200000000001</v>
      </c>
      <c r="AC63" s="347">
        <v>0.54061650000000006</v>
      </c>
      <c r="AD63" s="347">
        <v>0.54715449999999999</v>
      </c>
      <c r="AE63" s="347">
        <v>0.55185050000000002</v>
      </c>
      <c r="AF63" s="347">
        <v>0.55942700000000001</v>
      </c>
      <c r="AG63" s="347">
        <v>0.56410550000000004</v>
      </c>
      <c r="AH63" s="347">
        <v>0.56982600000000005</v>
      </c>
      <c r="AI63" s="442"/>
      <c r="AJ63" s="59"/>
      <c r="AK63" s="58" t="s">
        <v>102</v>
      </c>
      <c r="AL63" s="347">
        <v>3.9114700000000002E-3</v>
      </c>
      <c r="AM63" s="347">
        <v>4.0603899999999997E-3</v>
      </c>
      <c r="AN63" s="347">
        <v>4.1679849999999999E-3</v>
      </c>
      <c r="AO63" s="347">
        <v>4.272405E-3</v>
      </c>
      <c r="AP63" s="347">
        <v>4.3577700000000004E-3</v>
      </c>
      <c r="AQ63" s="347">
        <v>4.5119649999999997E-3</v>
      </c>
      <c r="AR63" s="347">
        <v>4.6548500000000003E-3</v>
      </c>
      <c r="AS63" s="347">
        <v>4.8243349999999999E-3</v>
      </c>
      <c r="AT63" s="347">
        <v>5.0119099999999996E-3</v>
      </c>
      <c r="AU63" s="347">
        <v>5.1451400000000003E-3</v>
      </c>
      <c r="AV63" s="347">
        <v>5.3066800000000003E-3</v>
      </c>
      <c r="AW63" s="347">
        <v>5.5138000000000001E-3</v>
      </c>
      <c r="AX63" s="347">
        <v>5.7384200000000002E-3</v>
      </c>
      <c r="AY63" s="347">
        <v>5.8849999999999996E-3</v>
      </c>
    </row>
    <row r="64" spans="2:51" x14ac:dyDescent="0.2">
      <c r="B64" s="59"/>
      <c r="C64" s="58" t="s">
        <v>103</v>
      </c>
      <c r="D64" s="347">
        <v>0.49015300000000001</v>
      </c>
      <c r="E64" s="347">
        <v>0.49709199999999998</v>
      </c>
      <c r="F64" s="347">
        <v>0.50256350000000005</v>
      </c>
      <c r="G64" s="347">
        <v>0.50868500000000005</v>
      </c>
      <c r="H64" s="347">
        <v>0.51398849999999996</v>
      </c>
      <c r="I64" s="347">
        <v>0.51920149999999998</v>
      </c>
      <c r="J64" s="347">
        <v>0.52340249999999999</v>
      </c>
      <c r="K64" s="347">
        <v>0.527528</v>
      </c>
      <c r="L64" s="347">
        <v>0.53246099999999996</v>
      </c>
      <c r="M64" s="347">
        <v>0.53629850000000001</v>
      </c>
      <c r="N64" s="347">
        <v>0.54195249999999995</v>
      </c>
      <c r="O64" s="347">
        <v>0.54544400000000004</v>
      </c>
      <c r="P64" s="347">
        <v>0.55103449999999998</v>
      </c>
      <c r="Q64" s="347">
        <v>0.55353350000000001</v>
      </c>
      <c r="R64" s="442"/>
      <c r="S64" s="59"/>
      <c r="T64" s="58" t="s">
        <v>103</v>
      </c>
      <c r="U64" s="347">
        <v>0.55046949999999994</v>
      </c>
      <c r="V64" s="347">
        <v>0.55425199999999997</v>
      </c>
      <c r="W64" s="347">
        <v>0.56314249999999999</v>
      </c>
      <c r="X64" s="347">
        <v>0.57202699999999995</v>
      </c>
      <c r="Y64" s="347">
        <v>0.58100099999999999</v>
      </c>
      <c r="Z64" s="347">
        <v>0.59006800000000004</v>
      </c>
      <c r="AA64" s="347">
        <v>0.59806649999999995</v>
      </c>
      <c r="AB64" s="347">
        <v>0.60567649999999995</v>
      </c>
      <c r="AC64" s="347">
        <v>0.61223399999999994</v>
      </c>
      <c r="AD64" s="347">
        <v>0.61890449999999997</v>
      </c>
      <c r="AE64" s="347">
        <v>0.62426599999999999</v>
      </c>
      <c r="AF64" s="347">
        <v>0.62955649999999996</v>
      </c>
      <c r="AG64" s="347">
        <v>0.63449149999999999</v>
      </c>
      <c r="AH64" s="347">
        <v>0.64002599999999998</v>
      </c>
      <c r="AI64" s="442"/>
      <c r="AJ64" s="59"/>
      <c r="AK64" s="58" t="s">
        <v>103</v>
      </c>
      <c r="AL64" s="347">
        <v>0.45886900000000003</v>
      </c>
      <c r="AM64" s="347">
        <v>0.46800049999999999</v>
      </c>
      <c r="AN64" s="347">
        <v>0.47269</v>
      </c>
      <c r="AO64" s="347">
        <v>0.47616199999999997</v>
      </c>
      <c r="AP64" s="347">
        <v>0.48018300000000003</v>
      </c>
      <c r="AQ64" s="347">
        <v>0.48259099999999999</v>
      </c>
      <c r="AR64" s="347">
        <v>0.48661349999999998</v>
      </c>
      <c r="AS64" s="347">
        <v>0.48981449999999999</v>
      </c>
      <c r="AT64" s="347">
        <v>0.4909425</v>
      </c>
      <c r="AU64" s="347">
        <v>0.49420550000000002</v>
      </c>
      <c r="AV64" s="347">
        <v>0.4987605</v>
      </c>
      <c r="AW64" s="347">
        <v>0.5014575</v>
      </c>
      <c r="AX64" s="347">
        <v>0.50446849999999999</v>
      </c>
      <c r="AY64" s="347">
        <v>0.50717350000000005</v>
      </c>
    </row>
    <row r="65" spans="2:51" x14ac:dyDescent="0.2">
      <c r="B65" s="59"/>
      <c r="C65" s="58" t="s">
        <v>104</v>
      </c>
      <c r="D65" s="347">
        <v>0.32435199999999997</v>
      </c>
      <c r="E65" s="347">
        <v>0.32205600000000001</v>
      </c>
      <c r="F65" s="347">
        <v>0.32040800000000003</v>
      </c>
      <c r="G65" s="347">
        <v>0.32028800000000002</v>
      </c>
      <c r="H65" s="347">
        <v>0.3245635</v>
      </c>
      <c r="I65" s="347">
        <v>0.32953300000000002</v>
      </c>
      <c r="J65" s="347">
        <v>0.32737349999999998</v>
      </c>
      <c r="K65" s="347">
        <v>0.32745649999999998</v>
      </c>
      <c r="L65" s="347">
        <v>0.326405</v>
      </c>
      <c r="M65" s="347">
        <v>0.32599050000000002</v>
      </c>
      <c r="N65" s="347">
        <v>0.32617400000000002</v>
      </c>
      <c r="O65" s="347">
        <v>0.32780350000000003</v>
      </c>
      <c r="P65" s="347">
        <v>0.33005950000000001</v>
      </c>
      <c r="Q65" s="347">
        <v>0.33337549999999999</v>
      </c>
      <c r="R65" s="442"/>
      <c r="S65" s="59"/>
      <c r="T65" s="58" t="s">
        <v>104</v>
      </c>
      <c r="U65" s="347">
        <v>0.42820950000000002</v>
      </c>
      <c r="V65" s="347">
        <v>0.42634499999999997</v>
      </c>
      <c r="W65" s="347">
        <v>0.42531249999999998</v>
      </c>
      <c r="X65" s="347">
        <v>0.42568899999999998</v>
      </c>
      <c r="Y65" s="347">
        <v>0.43109550000000002</v>
      </c>
      <c r="Z65" s="347">
        <v>0.43745149999999999</v>
      </c>
      <c r="AA65" s="347">
        <v>0.43443199999999998</v>
      </c>
      <c r="AB65" s="347">
        <v>0.43351200000000001</v>
      </c>
      <c r="AC65" s="347">
        <v>0.4298515</v>
      </c>
      <c r="AD65" s="347">
        <v>0.42756300000000003</v>
      </c>
      <c r="AE65" s="347">
        <v>0.42744700000000002</v>
      </c>
      <c r="AF65" s="347">
        <v>0.42891849999999998</v>
      </c>
      <c r="AG65" s="347">
        <v>0.43143900000000002</v>
      </c>
      <c r="AH65" s="347">
        <v>0.43505700000000003</v>
      </c>
      <c r="AI65" s="442"/>
      <c r="AJ65" s="59"/>
      <c r="AK65" s="58" t="s">
        <v>104</v>
      </c>
      <c r="AL65" s="347">
        <v>1.7364549999999999E-2</v>
      </c>
      <c r="AM65" s="347">
        <v>1.6654599999999999E-2</v>
      </c>
      <c r="AN65" s="347">
        <v>1.6039250000000001E-2</v>
      </c>
      <c r="AO65" s="347">
        <v>1.5891800000000001E-2</v>
      </c>
      <c r="AP65" s="347">
        <v>1.628075E-2</v>
      </c>
      <c r="AQ65" s="347">
        <v>1.68693E-2</v>
      </c>
      <c r="AR65" s="347">
        <v>1.71474E-2</v>
      </c>
      <c r="AS65" s="347">
        <v>1.7548899999999999E-2</v>
      </c>
      <c r="AT65" s="347">
        <v>1.8765150000000001E-2</v>
      </c>
      <c r="AU65" s="347">
        <v>1.9916150000000001E-2</v>
      </c>
      <c r="AV65" s="347">
        <v>2.10469E-2</v>
      </c>
      <c r="AW65" s="347">
        <v>2.1477349999999999E-2</v>
      </c>
      <c r="AX65" s="347">
        <v>2.1173350000000001E-2</v>
      </c>
      <c r="AY65" s="347">
        <v>2.1429699999999999E-2</v>
      </c>
    </row>
    <row r="66" spans="2:51" x14ac:dyDescent="0.2">
      <c r="B66" s="59"/>
      <c r="C66" s="58" t="s">
        <v>105</v>
      </c>
      <c r="D66" s="347">
        <v>0.52643050000000002</v>
      </c>
      <c r="E66" s="347">
        <v>0.53241700000000003</v>
      </c>
      <c r="F66" s="347">
        <v>0.53790150000000003</v>
      </c>
      <c r="G66" s="347">
        <v>0.54367399999999999</v>
      </c>
      <c r="H66" s="347">
        <v>0.54913100000000004</v>
      </c>
      <c r="I66" s="347">
        <v>0.55368649999999997</v>
      </c>
      <c r="J66" s="347">
        <v>0.56123800000000001</v>
      </c>
      <c r="K66" s="347">
        <v>0.56591150000000001</v>
      </c>
      <c r="L66" s="347">
        <v>0.57248500000000002</v>
      </c>
      <c r="M66" s="347">
        <v>0.57685200000000003</v>
      </c>
      <c r="N66" s="347">
        <v>0.58097699999999997</v>
      </c>
      <c r="O66" s="347">
        <v>0.58595699999999995</v>
      </c>
      <c r="P66" s="347">
        <v>0.59055650000000004</v>
      </c>
      <c r="Q66" s="347">
        <v>0.59497849999999997</v>
      </c>
      <c r="R66" s="442"/>
      <c r="S66" s="59"/>
      <c r="T66" s="58" t="s">
        <v>105</v>
      </c>
      <c r="U66" s="347">
        <v>0.75476900000000002</v>
      </c>
      <c r="V66" s="347">
        <v>0.75791549999999996</v>
      </c>
      <c r="W66" s="347">
        <v>0.76042900000000002</v>
      </c>
      <c r="X66" s="347">
        <v>0.76290999999999998</v>
      </c>
      <c r="Y66" s="347">
        <v>0.76411649999999998</v>
      </c>
      <c r="Z66" s="347">
        <v>0.76628949999999996</v>
      </c>
      <c r="AA66" s="347">
        <v>0.76928850000000004</v>
      </c>
      <c r="AB66" s="347">
        <v>0.77092799999999995</v>
      </c>
      <c r="AC66" s="347">
        <v>0.77221600000000001</v>
      </c>
      <c r="AD66" s="347">
        <v>0.77344049999999998</v>
      </c>
      <c r="AE66" s="347">
        <v>0.77563749999999998</v>
      </c>
      <c r="AF66" s="347">
        <v>0.77806500000000001</v>
      </c>
      <c r="AG66" s="347">
        <v>0.78066400000000002</v>
      </c>
      <c r="AH66" s="347">
        <v>0.78212250000000005</v>
      </c>
      <c r="AI66" s="442"/>
      <c r="AJ66" s="59"/>
      <c r="AK66" s="58" t="s">
        <v>105</v>
      </c>
      <c r="AL66" s="347">
        <v>0.23466500000000001</v>
      </c>
      <c r="AM66" s="347">
        <v>0.24519850000000001</v>
      </c>
      <c r="AN66" s="347">
        <v>0.25369449999999999</v>
      </c>
      <c r="AO66" s="347">
        <v>0.264376</v>
      </c>
      <c r="AP66" s="347">
        <v>0.27363949999999998</v>
      </c>
      <c r="AQ66" s="347">
        <v>0.28249800000000003</v>
      </c>
      <c r="AR66" s="347">
        <v>0.29521950000000002</v>
      </c>
      <c r="AS66" s="347">
        <v>0.30654100000000001</v>
      </c>
      <c r="AT66" s="347">
        <v>0.31744800000000001</v>
      </c>
      <c r="AU66" s="347">
        <v>0.32427850000000003</v>
      </c>
      <c r="AV66" s="347">
        <v>0.33094899999999999</v>
      </c>
      <c r="AW66" s="347">
        <v>0.34118349999999997</v>
      </c>
      <c r="AX66" s="347">
        <v>0.35204249999999998</v>
      </c>
      <c r="AY66" s="347">
        <v>0.3602765</v>
      </c>
    </row>
    <row r="67" spans="2:51" x14ac:dyDescent="0.2">
      <c r="B67" s="59"/>
      <c r="C67" s="58" t="s">
        <v>106</v>
      </c>
      <c r="D67" s="347">
        <v>0.10645</v>
      </c>
      <c r="E67" s="347">
        <v>0.10882749999999999</v>
      </c>
      <c r="F67" s="347">
        <v>0.11085399999999999</v>
      </c>
      <c r="G67" s="347">
        <v>0.112383</v>
      </c>
      <c r="H67" s="347">
        <v>0.114117</v>
      </c>
      <c r="I67" s="347">
        <v>0.1143945</v>
      </c>
      <c r="J67" s="347">
        <v>0.1127905</v>
      </c>
      <c r="K67" s="347">
        <v>0.11046350000000001</v>
      </c>
      <c r="L67" s="347">
        <v>0.1079285</v>
      </c>
      <c r="M67" s="347">
        <v>0.10772900000000001</v>
      </c>
      <c r="N67" s="347">
        <v>0.10691100000000001</v>
      </c>
      <c r="O67" s="347">
        <v>0.1089615</v>
      </c>
      <c r="P67" s="347">
        <v>0.111064</v>
      </c>
      <c r="Q67" s="347">
        <v>0.1136475</v>
      </c>
      <c r="R67" s="442"/>
      <c r="S67" s="59"/>
      <c r="T67" s="58" t="s">
        <v>106</v>
      </c>
      <c r="U67" s="347">
        <v>0.1214365</v>
      </c>
      <c r="V67" s="347">
        <v>0.12506200000000001</v>
      </c>
      <c r="W67" s="347">
        <v>0.12803899999999999</v>
      </c>
      <c r="X67" s="347">
        <v>0.1305405</v>
      </c>
      <c r="Y67" s="347">
        <v>0.133494</v>
      </c>
      <c r="Z67" s="347">
        <v>0.134574</v>
      </c>
      <c r="AA67" s="347">
        <v>0.133521</v>
      </c>
      <c r="AB67" s="347">
        <v>0.1311425</v>
      </c>
      <c r="AC67" s="347">
        <v>0.12894900000000001</v>
      </c>
      <c r="AD67" s="347">
        <v>0.12945499999999999</v>
      </c>
      <c r="AE67" s="347">
        <v>0.1291795</v>
      </c>
      <c r="AF67" s="347">
        <v>0.13319</v>
      </c>
      <c r="AG67" s="347">
        <v>0.13600000000000001</v>
      </c>
      <c r="AH67" s="347">
        <v>0.14003199999999999</v>
      </c>
      <c r="AI67" s="442"/>
      <c r="AJ67" s="59"/>
      <c r="AK67" s="58" t="s">
        <v>106</v>
      </c>
      <c r="AL67" s="347">
        <v>1.6362399999999999E-2</v>
      </c>
      <c r="AM67" s="347">
        <v>1.6123599999999998E-2</v>
      </c>
      <c r="AN67" s="347">
        <v>1.5824049999999999E-2</v>
      </c>
      <c r="AO67" s="347">
        <v>1.55459E-2</v>
      </c>
      <c r="AP67" s="347">
        <v>1.53855E-2</v>
      </c>
      <c r="AQ67" s="347">
        <v>1.4839150000000001E-2</v>
      </c>
      <c r="AR67" s="347">
        <v>1.450455E-2</v>
      </c>
      <c r="AS67" s="347">
        <v>1.43786E-2</v>
      </c>
      <c r="AT67" s="347">
        <v>1.3940849999999999E-2</v>
      </c>
      <c r="AU67" s="347">
        <v>1.3365500000000001E-2</v>
      </c>
      <c r="AV67" s="347">
        <v>1.21201E-2</v>
      </c>
      <c r="AW67" s="347">
        <v>1.17497E-2</v>
      </c>
      <c r="AX67" s="347">
        <v>1.1705999999999999E-2</v>
      </c>
      <c r="AY67" s="347">
        <v>1.18005E-2</v>
      </c>
    </row>
    <row r="68" spans="2:51" x14ac:dyDescent="0.2">
      <c r="B68" s="59"/>
      <c r="C68" s="58" t="s">
        <v>107</v>
      </c>
      <c r="D68" s="347">
        <v>0.11193599999999999</v>
      </c>
      <c r="E68" s="347">
        <v>0.1119575</v>
      </c>
      <c r="F68" s="347">
        <v>0.1096435</v>
      </c>
      <c r="G68" s="347">
        <v>0.1067835</v>
      </c>
      <c r="H68" s="347">
        <v>0.1046985</v>
      </c>
      <c r="I68" s="347">
        <v>0.1041125</v>
      </c>
      <c r="J68" s="347">
        <v>0.105061</v>
      </c>
      <c r="K68" s="347">
        <v>0.11054799999999999</v>
      </c>
      <c r="L68" s="347">
        <v>0.116927499999999</v>
      </c>
      <c r="M68" s="347">
        <v>0.122387</v>
      </c>
      <c r="N68" s="347">
        <v>0.12542500000000001</v>
      </c>
      <c r="O68" s="347">
        <v>0.1284035</v>
      </c>
      <c r="P68" s="347">
        <v>0.13189799999999999</v>
      </c>
      <c r="Q68" s="347">
        <v>0.13595499999999999</v>
      </c>
      <c r="R68" s="442"/>
      <c r="S68" s="59"/>
      <c r="T68" s="58" t="s">
        <v>107</v>
      </c>
      <c r="U68" s="347">
        <v>9.9361500000000005E-2</v>
      </c>
      <c r="V68" s="347">
        <v>9.8266649999999997E-2</v>
      </c>
      <c r="W68" s="347">
        <v>0.102141</v>
      </c>
      <c r="X68" s="347">
        <v>0.10659449999999999</v>
      </c>
      <c r="Y68" s="347">
        <v>0.1108625</v>
      </c>
      <c r="Z68" s="347">
        <v>0.11512649999999899</v>
      </c>
      <c r="AA68" s="347">
        <v>0.120265</v>
      </c>
      <c r="AB68" s="347">
        <v>0.1274885</v>
      </c>
      <c r="AC68" s="347">
        <v>0.13459450000000001</v>
      </c>
      <c r="AD68" s="347">
        <v>0.1410555</v>
      </c>
      <c r="AE68" s="347">
        <v>0.14440749999999999</v>
      </c>
      <c r="AF68" s="347">
        <v>0.14832899999999999</v>
      </c>
      <c r="AG68" s="347">
        <v>0.15317399999999901</v>
      </c>
      <c r="AH68" s="347">
        <v>0.15882950000000001</v>
      </c>
      <c r="AI68" s="442"/>
      <c r="AJ68" s="59"/>
      <c r="AK68" s="58" t="s">
        <v>107</v>
      </c>
      <c r="AL68" s="347">
        <v>0.13942850000000001</v>
      </c>
      <c r="AM68" s="347">
        <v>0.141348</v>
      </c>
      <c r="AN68" s="347">
        <v>0.12533899999999901</v>
      </c>
      <c r="AO68" s="347">
        <v>0.1071235</v>
      </c>
      <c r="AP68" s="347">
        <v>9.1286199999999998E-2</v>
      </c>
      <c r="AQ68" s="347">
        <v>8.0823099999999995E-2</v>
      </c>
      <c r="AR68" s="347">
        <v>7.3199199999999895E-2</v>
      </c>
      <c r="AS68" s="347">
        <v>7.5486250000000005E-2</v>
      </c>
      <c r="AT68" s="347">
        <v>7.9485249999999993E-2</v>
      </c>
      <c r="AU68" s="347">
        <v>8.4502450000000007E-2</v>
      </c>
      <c r="AV68" s="347">
        <v>8.6450349999999995E-2</v>
      </c>
      <c r="AW68" s="347">
        <v>8.8077450000000002E-2</v>
      </c>
      <c r="AX68" s="347">
        <v>9.0364249999999993E-2</v>
      </c>
      <c r="AY68" s="347">
        <v>9.2391100000000004E-2</v>
      </c>
    </row>
    <row r="69" spans="2:51" x14ac:dyDescent="0.2">
      <c r="B69" s="59"/>
      <c r="C69" s="58" t="s">
        <v>108</v>
      </c>
      <c r="D69" s="347">
        <v>0.163073</v>
      </c>
      <c r="E69" s="347">
        <v>0.166292</v>
      </c>
      <c r="F69" s="347">
        <v>0.16678399999999999</v>
      </c>
      <c r="G69" s="347">
        <v>0.16577799999999901</v>
      </c>
      <c r="H69" s="347">
        <v>0.165135</v>
      </c>
      <c r="I69" s="347">
        <v>0.164516</v>
      </c>
      <c r="J69" s="347">
        <v>0.167824</v>
      </c>
      <c r="K69" s="347">
        <v>0.1720865</v>
      </c>
      <c r="L69" s="347">
        <v>0.17565149999999999</v>
      </c>
      <c r="M69" s="347">
        <v>0.18042949999999999</v>
      </c>
      <c r="N69" s="347">
        <v>0.18491449999999901</v>
      </c>
      <c r="O69" s="347">
        <v>0.18937499999999999</v>
      </c>
      <c r="P69" s="347">
        <v>0.19219999999999901</v>
      </c>
      <c r="Q69" s="347">
        <v>0.19504749999999901</v>
      </c>
      <c r="R69" s="442"/>
      <c r="S69" s="59"/>
      <c r="T69" s="58" t="s">
        <v>108</v>
      </c>
      <c r="U69" s="347">
        <v>0.25282700000000002</v>
      </c>
      <c r="V69" s="347">
        <v>0.25805149999999999</v>
      </c>
      <c r="W69" s="347">
        <v>0.25815100000000002</v>
      </c>
      <c r="X69" s="347">
        <v>0.25638649999999902</v>
      </c>
      <c r="Y69" s="347">
        <v>0.25517599999999901</v>
      </c>
      <c r="Z69" s="347">
        <v>0.25366250000000001</v>
      </c>
      <c r="AA69" s="347">
        <v>0.257826</v>
      </c>
      <c r="AB69" s="347">
        <v>0.26398899999999997</v>
      </c>
      <c r="AC69" s="347">
        <v>0.26956350000000001</v>
      </c>
      <c r="AD69" s="347">
        <v>0.27511099999999999</v>
      </c>
      <c r="AE69" s="347">
        <v>0.28209200000000001</v>
      </c>
      <c r="AF69" s="347">
        <v>0.28808149999999999</v>
      </c>
      <c r="AG69" s="347">
        <v>0.29427599999999998</v>
      </c>
      <c r="AH69" s="347">
        <v>0.2996045</v>
      </c>
      <c r="AI69" s="442"/>
      <c r="AJ69" s="59"/>
      <c r="AK69" s="58" t="s">
        <v>108</v>
      </c>
      <c r="AL69" s="347">
        <v>6.4059E-3</v>
      </c>
      <c r="AM69" s="347">
        <v>6.5829699999999996E-3</v>
      </c>
      <c r="AN69" s="347">
        <v>6.7281099999999998E-3</v>
      </c>
      <c r="AO69" s="347">
        <v>6.8845899999999899E-3</v>
      </c>
      <c r="AP69" s="347">
        <v>7.1567200000000001E-3</v>
      </c>
      <c r="AQ69" s="347">
        <v>7.4254550000000001E-3</v>
      </c>
      <c r="AR69" s="347">
        <v>7.7850899999999997E-3</v>
      </c>
      <c r="AS69" s="347">
        <v>7.8469300000000002E-3</v>
      </c>
      <c r="AT69" s="347">
        <v>7.9510899999999992E-3</v>
      </c>
      <c r="AU69" s="347">
        <v>8.0720700000000006E-3</v>
      </c>
      <c r="AV69" s="347">
        <v>8.2593800000000002E-3</v>
      </c>
      <c r="AW69" s="347">
        <v>8.5125500000000007E-3</v>
      </c>
      <c r="AX69" s="347">
        <v>8.5334750000000004E-3</v>
      </c>
      <c r="AY69" s="347">
        <v>8.6809950000000004E-3</v>
      </c>
    </row>
    <row r="70" spans="2:51" x14ac:dyDescent="0.2">
      <c r="B70" s="59"/>
      <c r="C70" s="58" t="s">
        <v>110</v>
      </c>
      <c r="D70" s="347">
        <v>0.20479</v>
      </c>
      <c r="E70" s="347">
        <v>0.2089365</v>
      </c>
      <c r="F70" s="347">
        <v>0.21345349999999999</v>
      </c>
      <c r="G70" s="347">
        <v>0.217751</v>
      </c>
      <c r="H70" s="347">
        <v>0.2215115</v>
      </c>
      <c r="I70" s="347">
        <v>0.22573799999999999</v>
      </c>
      <c r="J70" s="347">
        <v>0.22826750000000001</v>
      </c>
      <c r="K70" s="347">
        <v>0.23152300000000001</v>
      </c>
      <c r="L70" s="347">
        <v>0.23406350000000001</v>
      </c>
      <c r="M70" s="347">
        <v>0.237875</v>
      </c>
      <c r="N70" s="347">
        <v>0.24162249999999999</v>
      </c>
      <c r="O70" s="347">
        <v>0.24433750000000001</v>
      </c>
      <c r="P70" s="347">
        <v>0.24716650000000001</v>
      </c>
      <c r="Q70" s="347">
        <v>0.249696</v>
      </c>
      <c r="R70" s="442"/>
      <c r="S70" s="59"/>
      <c r="T70" s="58" t="s">
        <v>110</v>
      </c>
      <c r="U70" s="347">
        <v>0.27808650000000001</v>
      </c>
      <c r="V70" s="347">
        <v>0.282999</v>
      </c>
      <c r="W70" s="347">
        <v>0.28916750000000002</v>
      </c>
      <c r="X70" s="347">
        <v>0.29479699999999998</v>
      </c>
      <c r="Y70" s="347">
        <v>0.29997950000000001</v>
      </c>
      <c r="Z70" s="347">
        <v>0.30525950000000002</v>
      </c>
      <c r="AA70" s="347">
        <v>0.30898100000000001</v>
      </c>
      <c r="AB70" s="347">
        <v>0.31303750000000002</v>
      </c>
      <c r="AC70" s="347">
        <v>0.31713550000000001</v>
      </c>
      <c r="AD70" s="347">
        <v>0.3230905</v>
      </c>
      <c r="AE70" s="347">
        <v>0.32808399999999999</v>
      </c>
      <c r="AF70" s="347">
        <v>0.33202900000000002</v>
      </c>
      <c r="AG70" s="347">
        <v>0.33681349999999999</v>
      </c>
      <c r="AH70" s="347">
        <v>0.33974900000000002</v>
      </c>
      <c r="AI70" s="442"/>
      <c r="AJ70" s="59"/>
      <c r="AK70" s="58" t="s">
        <v>110</v>
      </c>
      <c r="AL70" s="347">
        <v>5.1217400000000003E-2</v>
      </c>
      <c r="AM70" s="347">
        <v>5.37937E-2</v>
      </c>
      <c r="AN70" s="347">
        <v>5.5665050000000001E-2</v>
      </c>
      <c r="AO70" s="347">
        <v>5.8083900000000001E-2</v>
      </c>
      <c r="AP70" s="347">
        <v>6.0963000000000003E-2</v>
      </c>
      <c r="AQ70" s="347">
        <v>6.3708299999999995E-2</v>
      </c>
      <c r="AR70" s="347">
        <v>6.5134549999999999E-2</v>
      </c>
      <c r="AS70" s="347">
        <v>6.7398E-2</v>
      </c>
      <c r="AT70" s="347">
        <v>6.9013249999999998E-2</v>
      </c>
      <c r="AU70" s="347">
        <v>7.0985149999999997E-2</v>
      </c>
      <c r="AV70" s="347">
        <v>7.2739600000000001E-2</v>
      </c>
      <c r="AW70" s="347">
        <v>7.4472049999999998E-2</v>
      </c>
      <c r="AX70" s="347">
        <v>7.5959550000000001E-2</v>
      </c>
      <c r="AY70" s="347">
        <v>7.8095849999999994E-2</v>
      </c>
    </row>
    <row r="71" spans="2:51" x14ac:dyDescent="0.2">
      <c r="B71" s="59"/>
      <c r="C71" s="58" t="s">
        <v>111</v>
      </c>
      <c r="D71" s="347">
        <v>0.225995</v>
      </c>
      <c r="E71" s="347">
        <v>0.22916449999999999</v>
      </c>
      <c r="F71" s="347">
        <v>0.2316405</v>
      </c>
      <c r="G71" s="347">
        <v>0.23428950000000001</v>
      </c>
      <c r="H71" s="347">
        <v>0.23625950000000001</v>
      </c>
      <c r="I71" s="347">
        <v>0.23848449999999999</v>
      </c>
      <c r="J71" s="347">
        <v>0.23985049999999999</v>
      </c>
      <c r="K71" s="347">
        <v>0.2410485</v>
      </c>
      <c r="L71" s="347">
        <v>0.242288</v>
      </c>
      <c r="M71" s="347">
        <v>0.2429125</v>
      </c>
      <c r="N71" s="347">
        <v>0.24403150000000001</v>
      </c>
      <c r="O71" s="347">
        <v>0.24601200000000001</v>
      </c>
      <c r="P71" s="347">
        <v>0.24795600000000001</v>
      </c>
      <c r="Q71" s="347">
        <v>0.249671</v>
      </c>
      <c r="R71" s="442"/>
      <c r="S71" s="59"/>
      <c r="T71" s="58" t="s">
        <v>111</v>
      </c>
      <c r="U71" s="347">
        <v>0.3668245</v>
      </c>
      <c r="V71" s="347">
        <v>0.37436900000000001</v>
      </c>
      <c r="W71" s="347">
        <v>0.38132149999999998</v>
      </c>
      <c r="X71" s="347">
        <v>0.3886635</v>
      </c>
      <c r="Y71" s="347">
        <v>0.39535399999999998</v>
      </c>
      <c r="Z71" s="347">
        <v>0.40229300000000001</v>
      </c>
      <c r="AA71" s="347">
        <v>0.40647349999999999</v>
      </c>
      <c r="AB71" s="347">
        <v>0.40947850000000002</v>
      </c>
      <c r="AC71" s="347">
        <v>0.4127575</v>
      </c>
      <c r="AD71" s="347">
        <v>0.41492800000000002</v>
      </c>
      <c r="AE71" s="347">
        <v>0.41845900000000003</v>
      </c>
      <c r="AF71" s="347">
        <v>0.42294150000000003</v>
      </c>
      <c r="AG71" s="347">
        <v>0.42814249999999998</v>
      </c>
      <c r="AH71" s="347">
        <v>0.431423</v>
      </c>
      <c r="AI71" s="442"/>
      <c r="AJ71" s="59"/>
      <c r="AK71" s="58" t="s">
        <v>111</v>
      </c>
      <c r="AL71" s="347">
        <v>2.1268349999999998E-2</v>
      </c>
      <c r="AM71" s="347">
        <v>2.1772099999999999E-2</v>
      </c>
      <c r="AN71" s="347">
        <v>2.13186E-2</v>
      </c>
      <c r="AO71" s="347">
        <v>2.076215E-2</v>
      </c>
      <c r="AP71" s="347">
        <v>2.0139850000000001E-2</v>
      </c>
      <c r="AQ71" s="347">
        <v>1.95795E-2</v>
      </c>
      <c r="AR71" s="347">
        <v>2.0634949999999999E-2</v>
      </c>
      <c r="AS71" s="347">
        <v>2.1908850000000001E-2</v>
      </c>
      <c r="AT71" s="347">
        <v>2.3306049999999998E-2</v>
      </c>
      <c r="AU71" s="347">
        <v>2.47695E-2</v>
      </c>
      <c r="AV71" s="347">
        <v>2.6357700000000001E-2</v>
      </c>
      <c r="AW71" s="347">
        <v>2.7116350000000001E-2</v>
      </c>
      <c r="AX71" s="347">
        <v>2.7433599999999999E-2</v>
      </c>
      <c r="AY71" s="347">
        <v>2.7857699999999999E-2</v>
      </c>
    </row>
    <row r="72" spans="2:51" x14ac:dyDescent="0.2">
      <c r="B72" s="59"/>
      <c r="C72" s="58" t="s">
        <v>112</v>
      </c>
      <c r="D72" s="347">
        <v>0.26019700000000001</v>
      </c>
      <c r="E72" s="347">
        <v>0.26734649999999999</v>
      </c>
      <c r="F72" s="347">
        <v>0.2725185</v>
      </c>
      <c r="G72" s="347">
        <v>0.27657999999999999</v>
      </c>
      <c r="H72" s="347">
        <v>0.28965649999999998</v>
      </c>
      <c r="I72" s="347">
        <v>0.306031</v>
      </c>
      <c r="J72" s="347">
        <v>0.32275300000000001</v>
      </c>
      <c r="K72" s="347">
        <v>0.33533350000000001</v>
      </c>
      <c r="L72" s="347">
        <v>0.34709649999999997</v>
      </c>
      <c r="M72" s="347">
        <v>0.35499000000000003</v>
      </c>
      <c r="N72" s="347">
        <v>0.36134749999999999</v>
      </c>
      <c r="O72" s="347">
        <v>0.36749799999999999</v>
      </c>
      <c r="P72" s="347">
        <v>0.37392500000000001</v>
      </c>
      <c r="Q72" s="347">
        <v>0.378826</v>
      </c>
      <c r="R72" s="442"/>
      <c r="S72" s="59"/>
      <c r="T72" s="58" t="s">
        <v>112</v>
      </c>
      <c r="U72" s="347">
        <v>0.46991149999999998</v>
      </c>
      <c r="V72" s="347">
        <v>0.47676000000000002</v>
      </c>
      <c r="W72" s="347">
        <v>0.48055100000000001</v>
      </c>
      <c r="X72" s="347">
        <v>0.48281750000000001</v>
      </c>
      <c r="Y72" s="347">
        <v>0.50065499999999996</v>
      </c>
      <c r="Z72" s="347">
        <v>0.52347999999999995</v>
      </c>
      <c r="AA72" s="347">
        <v>0.54651400000000006</v>
      </c>
      <c r="AB72" s="347">
        <v>0.56499049999999995</v>
      </c>
      <c r="AC72" s="347">
        <v>0.58131949999999999</v>
      </c>
      <c r="AD72" s="347">
        <v>0.59288300000000005</v>
      </c>
      <c r="AE72" s="347">
        <v>0.60220499999999999</v>
      </c>
      <c r="AF72" s="347">
        <v>0.61088699999999996</v>
      </c>
      <c r="AG72" s="347">
        <v>0.61814749999999996</v>
      </c>
      <c r="AH72" s="347">
        <v>0.62424900000000005</v>
      </c>
      <c r="AI72" s="442"/>
      <c r="AJ72" s="59"/>
      <c r="AK72" s="58" t="s">
        <v>112</v>
      </c>
      <c r="AL72" s="347">
        <v>5.4871749999999997E-2</v>
      </c>
      <c r="AM72" s="347">
        <v>5.9500900000000002E-2</v>
      </c>
      <c r="AN72" s="347">
        <v>6.3870800000000005E-2</v>
      </c>
      <c r="AO72" s="347">
        <v>6.7498299999999997E-2</v>
      </c>
      <c r="AP72" s="347">
        <v>7.4665850000000006E-2</v>
      </c>
      <c r="AQ72" s="347">
        <v>8.4256250000000005E-2</v>
      </c>
      <c r="AR72" s="347">
        <v>9.4477599999999995E-2</v>
      </c>
      <c r="AS72" s="347">
        <v>0.102053</v>
      </c>
      <c r="AT72" s="347">
        <v>0.11073</v>
      </c>
      <c r="AU72" s="347">
        <v>0.11629399999999999</v>
      </c>
      <c r="AV72" s="347">
        <v>0.12028949999999999</v>
      </c>
      <c r="AW72" s="347">
        <v>0.12457650000000001</v>
      </c>
      <c r="AX72" s="347">
        <v>0.1283705</v>
      </c>
      <c r="AY72" s="347">
        <v>0.131768</v>
      </c>
    </row>
    <row r="73" spans="2:51" x14ac:dyDescent="0.2">
      <c r="B73" s="59"/>
      <c r="C73" s="58" t="s">
        <v>113</v>
      </c>
      <c r="D73" s="347">
        <v>0.15396899999999999</v>
      </c>
      <c r="E73" s="347">
        <v>0.1529575</v>
      </c>
      <c r="F73" s="347">
        <v>0.152064</v>
      </c>
      <c r="G73" s="347">
        <v>0.15150150000000001</v>
      </c>
      <c r="H73" s="347">
        <v>0.15066399999999999</v>
      </c>
      <c r="I73" s="347">
        <v>0.14970149999999999</v>
      </c>
      <c r="J73" s="347">
        <v>0.1487125</v>
      </c>
      <c r="K73" s="347">
        <v>0.1487975</v>
      </c>
      <c r="L73" s="347">
        <v>0.15101600000000001</v>
      </c>
      <c r="M73" s="347">
        <v>0.15302299999999999</v>
      </c>
      <c r="N73" s="347">
        <v>0.15450849999999999</v>
      </c>
      <c r="O73" s="347">
        <v>0.15607099999999999</v>
      </c>
      <c r="P73" s="347">
        <v>0.156361</v>
      </c>
      <c r="Q73" s="347">
        <v>0.15814500000000001</v>
      </c>
      <c r="R73" s="442"/>
      <c r="S73" s="59"/>
      <c r="T73" s="58" t="s">
        <v>113</v>
      </c>
      <c r="U73" s="347">
        <v>0.2497115</v>
      </c>
      <c r="V73" s="347">
        <v>0.24746399999999999</v>
      </c>
      <c r="W73" s="347">
        <v>0.2447925</v>
      </c>
      <c r="X73" s="347">
        <v>0.24208550000000001</v>
      </c>
      <c r="Y73" s="347">
        <v>0.23811350000000001</v>
      </c>
      <c r="Z73" s="347">
        <v>0.235347</v>
      </c>
      <c r="AA73" s="347">
        <v>0.2323655</v>
      </c>
      <c r="AB73" s="347">
        <v>0.22974549999999999</v>
      </c>
      <c r="AC73" s="347">
        <v>0.2320315</v>
      </c>
      <c r="AD73" s="347">
        <v>0.23346349999999999</v>
      </c>
      <c r="AE73" s="347">
        <v>0.23657449999999999</v>
      </c>
      <c r="AF73" s="347">
        <v>0.2408805</v>
      </c>
      <c r="AG73" s="347">
        <v>0.2430795</v>
      </c>
      <c r="AH73" s="347">
        <v>0.24650250000000001</v>
      </c>
      <c r="AI73" s="442"/>
      <c r="AJ73" s="59"/>
      <c r="AK73" s="58" t="s">
        <v>113</v>
      </c>
      <c r="AL73" s="347">
        <v>1.7246999999999998E-2</v>
      </c>
      <c r="AM73" s="347">
        <v>1.687255E-2</v>
      </c>
      <c r="AN73" s="347">
        <v>1.6536800000000001E-2</v>
      </c>
      <c r="AO73" s="347">
        <v>1.6372999999999999E-2</v>
      </c>
      <c r="AP73" s="347">
        <v>1.6322199999999999E-2</v>
      </c>
      <c r="AQ73" s="347">
        <v>1.61707E-2</v>
      </c>
      <c r="AR73" s="347">
        <v>1.6044349999999999E-2</v>
      </c>
      <c r="AS73" s="347">
        <v>1.6091250000000001E-2</v>
      </c>
      <c r="AT73" s="347">
        <v>1.6416549999999999E-2</v>
      </c>
      <c r="AU73" s="347">
        <v>1.7079049999999998E-2</v>
      </c>
      <c r="AV73" s="347">
        <v>1.7200650000000001E-2</v>
      </c>
      <c r="AW73" s="347">
        <v>1.80482E-2</v>
      </c>
      <c r="AX73" s="347">
        <v>1.8545800000000001E-2</v>
      </c>
      <c r="AY73" s="347">
        <v>1.9268899999999999E-2</v>
      </c>
    </row>
    <row r="74" spans="2:51" x14ac:dyDescent="0.2">
      <c r="B74" s="59"/>
      <c r="C74" s="58" t="s">
        <v>114</v>
      </c>
      <c r="D74" s="347">
        <v>0.28541499999999997</v>
      </c>
      <c r="E74" s="347">
        <v>0.293713</v>
      </c>
      <c r="F74" s="347">
        <v>0.30146149999999999</v>
      </c>
      <c r="G74" s="347">
        <v>0.30994100000000002</v>
      </c>
      <c r="H74" s="347">
        <v>0.31781900000000002</v>
      </c>
      <c r="I74" s="347">
        <v>0.32591550000000002</v>
      </c>
      <c r="J74" s="347">
        <v>0.33086500000000002</v>
      </c>
      <c r="K74" s="347">
        <v>0.33666000000000001</v>
      </c>
      <c r="L74" s="347">
        <v>0.34263549999999998</v>
      </c>
      <c r="M74" s="347">
        <v>0.34925699999999998</v>
      </c>
      <c r="N74" s="347">
        <v>0.35413450000000002</v>
      </c>
      <c r="O74" s="347">
        <v>0.36045050000000001</v>
      </c>
      <c r="P74" s="347">
        <v>0.36620449999999999</v>
      </c>
      <c r="Q74" s="347">
        <v>0.37189349999999999</v>
      </c>
      <c r="R74" s="442"/>
      <c r="S74" s="59"/>
      <c r="T74" s="58" t="s">
        <v>114</v>
      </c>
      <c r="U74" s="347">
        <v>0.37105199999999999</v>
      </c>
      <c r="V74" s="347">
        <v>0.38044800000000001</v>
      </c>
      <c r="W74" s="347">
        <v>0.39014399999999999</v>
      </c>
      <c r="X74" s="347">
        <v>0.402694</v>
      </c>
      <c r="Y74" s="347">
        <v>0.41502050000000001</v>
      </c>
      <c r="Z74" s="347">
        <v>0.42766300000000002</v>
      </c>
      <c r="AA74" s="347">
        <v>0.43889650000000002</v>
      </c>
      <c r="AB74" s="347">
        <v>0.4490595</v>
      </c>
      <c r="AC74" s="347">
        <v>0.45762449999999999</v>
      </c>
      <c r="AD74" s="347">
        <v>0.46794849999999999</v>
      </c>
      <c r="AE74" s="347">
        <v>0.47740050000000001</v>
      </c>
      <c r="AF74" s="347">
        <v>0.48740549999999999</v>
      </c>
      <c r="AG74" s="347">
        <v>0.49572699999999997</v>
      </c>
      <c r="AH74" s="347">
        <v>0.502112</v>
      </c>
      <c r="AI74" s="442"/>
      <c r="AJ74" s="59"/>
      <c r="AK74" s="58" t="s">
        <v>114</v>
      </c>
      <c r="AL74" s="347">
        <v>0.18117749999999999</v>
      </c>
      <c r="AM74" s="347">
        <v>0.18730649999999999</v>
      </c>
      <c r="AN74" s="347">
        <v>0.19457749999999999</v>
      </c>
      <c r="AO74" s="347">
        <v>0.1976715</v>
      </c>
      <c r="AP74" s="347">
        <v>0.200901</v>
      </c>
      <c r="AQ74" s="347">
        <v>0.2046635</v>
      </c>
      <c r="AR74" s="347">
        <v>0.20876049999999999</v>
      </c>
      <c r="AS74" s="347">
        <v>0.21231900000000001</v>
      </c>
      <c r="AT74" s="347">
        <v>0.21567549999999999</v>
      </c>
      <c r="AU74" s="347">
        <v>0.21981049999999999</v>
      </c>
      <c r="AV74" s="347">
        <v>0.22210450000000001</v>
      </c>
      <c r="AW74" s="347">
        <v>0.224187</v>
      </c>
      <c r="AX74" s="347">
        <v>0.2271215</v>
      </c>
      <c r="AY74" s="347">
        <v>0.230047</v>
      </c>
    </row>
    <row r="75" spans="2:51" x14ac:dyDescent="0.2">
      <c r="B75" s="59"/>
      <c r="C75" s="58" t="s">
        <v>115</v>
      </c>
      <c r="D75" s="347">
        <v>0.105625</v>
      </c>
      <c r="E75" s="347">
        <v>0.12140049999999999</v>
      </c>
      <c r="F75" s="347">
        <v>0.13940900000000001</v>
      </c>
      <c r="G75" s="347">
        <v>0.15523149999999999</v>
      </c>
      <c r="H75" s="347">
        <v>0.16828750000000001</v>
      </c>
      <c r="I75" s="347">
        <v>0.18113799999999999</v>
      </c>
      <c r="J75" s="347">
        <v>0.18299799999999999</v>
      </c>
      <c r="K75" s="347">
        <v>0.1820435</v>
      </c>
      <c r="L75" s="347">
        <v>0.18132999999999999</v>
      </c>
      <c r="M75" s="347">
        <v>0.18047550000000001</v>
      </c>
      <c r="N75" s="347">
        <v>0.17978949999999999</v>
      </c>
      <c r="O75" s="347">
        <v>0.17997350000000001</v>
      </c>
      <c r="P75" s="347">
        <v>0.18487999999999999</v>
      </c>
      <c r="Q75" s="347">
        <v>0.19029550000000001</v>
      </c>
      <c r="R75" s="442"/>
      <c r="S75" s="59"/>
      <c r="T75" s="58" t="s">
        <v>115</v>
      </c>
      <c r="U75" s="347">
        <v>0.14438400000000001</v>
      </c>
      <c r="V75" s="347">
        <v>0.16695099999999999</v>
      </c>
      <c r="W75" s="347">
        <v>0.1912035</v>
      </c>
      <c r="X75" s="347">
        <v>0.21396299999999999</v>
      </c>
      <c r="Y75" s="347">
        <v>0.23456099999999999</v>
      </c>
      <c r="Z75" s="347">
        <v>0.2514245</v>
      </c>
      <c r="AA75" s="347">
        <v>0.2551715</v>
      </c>
      <c r="AB75" s="347">
        <v>0.25777600000000001</v>
      </c>
      <c r="AC75" s="347">
        <v>0.2577585</v>
      </c>
      <c r="AD75" s="347">
        <v>0.25771050000000001</v>
      </c>
      <c r="AE75" s="347">
        <v>0.25785249999999998</v>
      </c>
      <c r="AF75" s="347">
        <v>0.25888949999999999</v>
      </c>
      <c r="AG75" s="347">
        <v>0.26552199999999998</v>
      </c>
      <c r="AH75" s="347">
        <v>0.27326149999999999</v>
      </c>
      <c r="AI75" s="442"/>
      <c r="AJ75" s="59"/>
      <c r="AK75" s="58" t="s">
        <v>115</v>
      </c>
      <c r="AL75" s="347">
        <v>2.9914099999999999E-2</v>
      </c>
      <c r="AM75" s="347">
        <v>3.2556649999999999E-2</v>
      </c>
      <c r="AN75" s="347">
        <v>3.8488950000000001E-2</v>
      </c>
      <c r="AO75" s="347">
        <v>4.1583950000000001E-2</v>
      </c>
      <c r="AP75" s="347">
        <v>4.0823449999999997E-2</v>
      </c>
      <c r="AQ75" s="347">
        <v>4.6812149999999997E-2</v>
      </c>
      <c r="AR75" s="347">
        <v>4.47981E-2</v>
      </c>
      <c r="AS75" s="347">
        <v>3.8673649999999997E-2</v>
      </c>
      <c r="AT75" s="347">
        <v>3.6048950000000003E-2</v>
      </c>
      <c r="AU75" s="347">
        <v>3.3680300000000003E-2</v>
      </c>
      <c r="AV75" s="347">
        <v>3.1922350000000002E-2</v>
      </c>
      <c r="AW75" s="347">
        <v>3.0426450000000001E-2</v>
      </c>
      <c r="AX75" s="347">
        <v>3.0827799999999999E-2</v>
      </c>
      <c r="AY75" s="347">
        <v>3.1168749999999999E-2</v>
      </c>
    </row>
    <row r="76" spans="2:51" x14ac:dyDescent="0.2">
      <c r="B76" s="59"/>
      <c r="C76" s="58" t="s">
        <v>116</v>
      </c>
      <c r="D76" s="347">
        <v>0.17998700000000001</v>
      </c>
      <c r="E76" s="347">
        <v>0.2028295</v>
      </c>
      <c r="F76" s="347">
        <v>0.21457000000000001</v>
      </c>
      <c r="G76" s="347">
        <v>0.2219805</v>
      </c>
      <c r="H76" s="347">
        <v>0.2278935</v>
      </c>
      <c r="I76" s="347">
        <v>0.23290150000000001</v>
      </c>
      <c r="J76" s="347">
        <v>0.235488</v>
      </c>
      <c r="K76" s="347">
        <v>0.240399</v>
      </c>
      <c r="L76" s="347">
        <v>0.2476805</v>
      </c>
      <c r="M76" s="347">
        <v>0.25485750000000001</v>
      </c>
      <c r="N76" s="347">
        <v>0.26381850000000001</v>
      </c>
      <c r="O76" s="347">
        <v>0.27414699999999997</v>
      </c>
      <c r="P76" s="347">
        <v>0.28364699999999998</v>
      </c>
      <c r="Q76" s="347">
        <v>0.29259499999999999</v>
      </c>
      <c r="R76" s="442"/>
      <c r="S76" s="59"/>
      <c r="T76" s="58" t="s">
        <v>116</v>
      </c>
      <c r="U76" s="347">
        <v>0.13417499999999999</v>
      </c>
      <c r="V76" s="347">
        <v>0.15112</v>
      </c>
      <c r="W76" s="347">
        <v>0.16467999999999999</v>
      </c>
      <c r="X76" s="347">
        <v>0.17578150000000001</v>
      </c>
      <c r="Y76" s="347">
        <v>0.18509049999999999</v>
      </c>
      <c r="Z76" s="347">
        <v>0.19372349999999999</v>
      </c>
      <c r="AA76" s="347">
        <v>0.200846</v>
      </c>
      <c r="AB76" s="347">
        <v>0.20987800000000001</v>
      </c>
      <c r="AC76" s="347">
        <v>0.21953</v>
      </c>
      <c r="AD76" s="347">
        <v>0.22829350000000001</v>
      </c>
      <c r="AE76" s="347">
        <v>0.239564</v>
      </c>
      <c r="AF76" s="347">
        <v>0.25114300000000001</v>
      </c>
      <c r="AG76" s="347">
        <v>0.26317499999999999</v>
      </c>
      <c r="AH76" s="347">
        <v>0.2737115</v>
      </c>
      <c r="AI76" s="442"/>
      <c r="AJ76" s="59"/>
      <c r="AK76" s="58" t="s">
        <v>116</v>
      </c>
      <c r="AL76" s="347">
        <v>0.27341900000000002</v>
      </c>
      <c r="AM76" s="347">
        <v>0.30465550000000002</v>
      </c>
      <c r="AN76" s="347">
        <v>0.30810349999999997</v>
      </c>
      <c r="AO76" s="347">
        <v>0.3069675</v>
      </c>
      <c r="AP76" s="347">
        <v>0.30357600000000001</v>
      </c>
      <c r="AQ76" s="347">
        <v>0.29996450000000002</v>
      </c>
      <c r="AR76" s="347">
        <v>0.2921955</v>
      </c>
      <c r="AS76" s="347">
        <v>0.28909800000000002</v>
      </c>
      <c r="AT76" s="347">
        <v>0.29283150000000002</v>
      </c>
      <c r="AU76" s="347">
        <v>0.29392000000000001</v>
      </c>
      <c r="AV76" s="347">
        <v>0.29984250000000001</v>
      </c>
      <c r="AW76" s="347">
        <v>0.307786</v>
      </c>
      <c r="AX76" s="347">
        <v>0.31397649999999999</v>
      </c>
      <c r="AY76" s="347">
        <v>0.31772899999999998</v>
      </c>
    </row>
    <row r="77" spans="2:51" x14ac:dyDescent="0.2">
      <c r="B77" s="59"/>
      <c r="C77" s="58" t="s">
        <v>117</v>
      </c>
      <c r="D77" s="347">
        <v>0.19468450000000001</v>
      </c>
      <c r="E77" s="347">
        <v>0.19331000000000001</v>
      </c>
      <c r="F77" s="347">
        <v>0.19209300000000001</v>
      </c>
      <c r="G77" s="347">
        <v>0.191109</v>
      </c>
      <c r="H77" s="347">
        <v>0.19161300000000001</v>
      </c>
      <c r="I77" s="347">
        <v>0.19432050000000001</v>
      </c>
      <c r="J77" s="347">
        <v>0.1966425</v>
      </c>
      <c r="K77" s="347">
        <v>0.19967399999999999</v>
      </c>
      <c r="L77" s="347">
        <v>0.20184450000000001</v>
      </c>
      <c r="M77" s="347">
        <v>0.20390349999999999</v>
      </c>
      <c r="N77" s="347">
        <v>0.20734</v>
      </c>
      <c r="O77" s="347">
        <v>0.208651</v>
      </c>
      <c r="P77" s="347">
        <v>0.21149899999999999</v>
      </c>
      <c r="Q77" s="347">
        <v>0.2127175</v>
      </c>
      <c r="R77" s="442"/>
      <c r="S77" s="59"/>
      <c r="T77" s="58" t="s">
        <v>117</v>
      </c>
      <c r="U77" s="347">
        <v>0.264262</v>
      </c>
      <c r="V77" s="347">
        <v>0.262318</v>
      </c>
      <c r="W77" s="347">
        <v>0.26075100000000001</v>
      </c>
      <c r="X77" s="347">
        <v>0.25998300000000002</v>
      </c>
      <c r="Y77" s="347">
        <v>0.261046</v>
      </c>
      <c r="Z77" s="347">
        <v>0.26404699999999998</v>
      </c>
      <c r="AA77" s="347">
        <v>0.26672000000000001</v>
      </c>
      <c r="AB77" s="347">
        <v>0.27092949999999999</v>
      </c>
      <c r="AC77" s="347">
        <v>0.27304699999999998</v>
      </c>
      <c r="AD77" s="347">
        <v>0.275619</v>
      </c>
      <c r="AE77" s="347">
        <v>0.27906150000000002</v>
      </c>
      <c r="AF77" s="347">
        <v>0.28046700000000002</v>
      </c>
      <c r="AG77" s="347">
        <v>0.28274749999999998</v>
      </c>
      <c r="AH77" s="347">
        <v>0.28707650000000001</v>
      </c>
      <c r="AI77" s="442"/>
      <c r="AJ77" s="59"/>
      <c r="AK77" s="58" t="s">
        <v>117</v>
      </c>
      <c r="AL77" s="347">
        <v>6.0890699999999999E-2</v>
      </c>
      <c r="AM77" s="347">
        <v>6.0472499999999998E-2</v>
      </c>
      <c r="AN77" s="347">
        <v>6.0359299999999998E-2</v>
      </c>
      <c r="AO77" s="347">
        <v>6.0581049999999997E-2</v>
      </c>
      <c r="AP77" s="347">
        <v>6.2244500000000001E-2</v>
      </c>
      <c r="AQ77" s="347">
        <v>6.3989000000000004E-2</v>
      </c>
      <c r="AR77" s="347">
        <v>6.4922049999999995E-2</v>
      </c>
      <c r="AS77" s="347">
        <v>6.6133600000000001E-2</v>
      </c>
      <c r="AT77" s="347">
        <v>6.7591449999999997E-2</v>
      </c>
      <c r="AU77" s="347">
        <v>6.9114250000000002E-2</v>
      </c>
      <c r="AV77" s="347">
        <v>7.0796449999999997E-2</v>
      </c>
      <c r="AW77" s="347">
        <v>7.2855100000000006E-2</v>
      </c>
      <c r="AX77" s="347">
        <v>7.3631500000000003E-2</v>
      </c>
      <c r="AY77" s="347">
        <v>7.5821749999999993E-2</v>
      </c>
    </row>
    <row r="78" spans="2:51" x14ac:dyDescent="0.2">
      <c r="B78" s="59"/>
      <c r="C78" s="58" t="s">
        <v>118</v>
      </c>
      <c r="D78" s="347">
        <v>9.8701650000000002E-3</v>
      </c>
      <c r="E78" s="347">
        <v>1.0032599999999999E-2</v>
      </c>
      <c r="F78" s="347">
        <v>1.01981E-2</v>
      </c>
      <c r="G78" s="347">
        <v>1.04844E-2</v>
      </c>
      <c r="H78" s="347">
        <v>1.07051E-2</v>
      </c>
      <c r="I78" s="347">
        <v>1.091465E-2</v>
      </c>
      <c r="J78" s="347">
        <v>1.1260350000000001E-2</v>
      </c>
      <c r="K78" s="347">
        <v>1.174795E-2</v>
      </c>
      <c r="L78" s="347">
        <v>1.225805E-2</v>
      </c>
      <c r="M78" s="347">
        <v>1.2596700000000001E-2</v>
      </c>
      <c r="N78" s="347">
        <v>1.34193E-2</v>
      </c>
      <c r="O78" s="347">
        <v>1.39749E-2</v>
      </c>
      <c r="P78" s="347">
        <v>1.478265E-2</v>
      </c>
      <c r="Q78" s="347">
        <v>1.549355E-2</v>
      </c>
      <c r="R78" s="442"/>
      <c r="S78" s="59"/>
      <c r="T78" s="58" t="s">
        <v>118</v>
      </c>
      <c r="U78" s="347">
        <v>1.2117299999999999E-2</v>
      </c>
      <c r="V78" s="347">
        <v>1.220135E-2</v>
      </c>
      <c r="W78" s="347">
        <v>1.253285E-2</v>
      </c>
      <c r="X78" s="347">
        <v>1.2699200000000001E-2</v>
      </c>
      <c r="Y78" s="347">
        <v>1.299E-2</v>
      </c>
      <c r="Z78" s="347">
        <v>1.33927E-2</v>
      </c>
      <c r="AA78" s="347">
        <v>1.3604399999999999E-2</v>
      </c>
      <c r="AB78" s="347">
        <v>1.4136299999999999E-2</v>
      </c>
      <c r="AC78" s="347">
        <v>1.49987E-2</v>
      </c>
      <c r="AD78" s="347">
        <v>1.5633500000000002E-2</v>
      </c>
      <c r="AE78" s="347">
        <v>1.637125E-2</v>
      </c>
      <c r="AF78" s="347">
        <v>1.7196349999999999E-2</v>
      </c>
      <c r="AG78" s="347">
        <v>1.843355E-2</v>
      </c>
      <c r="AH78" s="347">
        <v>1.9473399999999998E-2</v>
      </c>
      <c r="AI78" s="442"/>
      <c r="AJ78" s="59"/>
      <c r="AK78" s="58" t="s">
        <v>118</v>
      </c>
      <c r="AL78" s="347">
        <v>4.2953799999999997E-3</v>
      </c>
      <c r="AM78" s="347">
        <v>4.5528849999999996E-3</v>
      </c>
      <c r="AN78" s="347">
        <v>4.6003349999999997E-3</v>
      </c>
      <c r="AO78" s="347">
        <v>4.8318149999999997E-3</v>
      </c>
      <c r="AP78" s="347">
        <v>4.8159149999999996E-3</v>
      </c>
      <c r="AQ78" s="347">
        <v>4.9453850000000001E-3</v>
      </c>
      <c r="AR78" s="347">
        <v>5.0166300000000002E-3</v>
      </c>
      <c r="AS78" s="347">
        <v>5.0190249999999999E-3</v>
      </c>
      <c r="AT78" s="347">
        <v>5.1238200000000003E-3</v>
      </c>
      <c r="AU78" s="347">
        <v>5.2651149999999999E-3</v>
      </c>
      <c r="AV78" s="347">
        <v>5.3540100000000002E-3</v>
      </c>
      <c r="AW78" s="347">
        <v>5.3994000000000004E-3</v>
      </c>
      <c r="AX78" s="347">
        <v>5.4210100000000004E-3</v>
      </c>
      <c r="AY78" s="347">
        <v>5.534555E-3</v>
      </c>
    </row>
    <row r="79" spans="2:51" x14ac:dyDescent="0.2">
      <c r="B79" s="59"/>
      <c r="C79" s="58" t="s">
        <v>393</v>
      </c>
      <c r="D79" s="347">
        <v>0.48371150000000002</v>
      </c>
      <c r="E79" s="347">
        <v>0.48127500000000001</v>
      </c>
      <c r="F79" s="347">
        <v>0.47956100000000002</v>
      </c>
      <c r="G79" s="347">
        <v>0.47867599999999999</v>
      </c>
      <c r="H79" s="347">
        <v>0.4776745</v>
      </c>
      <c r="I79" s="347">
        <v>0.47955300000000001</v>
      </c>
      <c r="J79" s="347">
        <v>0.48212149999999998</v>
      </c>
      <c r="K79" s="347">
        <v>0.48554649999999999</v>
      </c>
      <c r="L79" s="347">
        <v>0.48818</v>
      </c>
      <c r="M79" s="347">
        <v>0.48948700000000001</v>
      </c>
      <c r="N79" s="347">
        <v>0.49457000000000001</v>
      </c>
      <c r="O79" s="347">
        <v>0.496249</v>
      </c>
      <c r="P79" s="347">
        <v>0.49848550000000003</v>
      </c>
      <c r="Q79" s="347">
        <v>0.50154600000000005</v>
      </c>
      <c r="R79" s="442"/>
      <c r="S79" s="59"/>
      <c r="T79" s="58" t="s">
        <v>393</v>
      </c>
      <c r="U79" s="347">
        <v>0.56054649999999995</v>
      </c>
      <c r="V79" s="347">
        <v>0.55413650000000003</v>
      </c>
      <c r="W79" s="347">
        <v>0.54948249999999998</v>
      </c>
      <c r="X79" s="347">
        <v>0.544682</v>
      </c>
      <c r="Y79" s="347">
        <v>0.54137400000000002</v>
      </c>
      <c r="Z79" s="347">
        <v>0.54222700000000001</v>
      </c>
      <c r="AA79" s="347">
        <v>0.54420100000000005</v>
      </c>
      <c r="AB79" s="347">
        <v>0.54752599999999996</v>
      </c>
      <c r="AC79" s="347">
        <v>0.54990499999999998</v>
      </c>
      <c r="AD79" s="347">
        <v>0.55264599999999997</v>
      </c>
      <c r="AE79" s="347">
        <v>0.55505150000000003</v>
      </c>
      <c r="AF79" s="347">
        <v>0.55761550000000004</v>
      </c>
      <c r="AG79" s="347">
        <v>0.56140699999999999</v>
      </c>
      <c r="AH79" s="347">
        <v>0.56273649999999997</v>
      </c>
      <c r="AI79" s="442"/>
      <c r="AJ79" s="59"/>
      <c r="AK79" s="58" t="s">
        <v>393</v>
      </c>
      <c r="AL79" s="347">
        <v>0.442859</v>
      </c>
      <c r="AM79" s="347">
        <v>0.4433415</v>
      </c>
      <c r="AN79" s="347">
        <v>0.44389800000000001</v>
      </c>
      <c r="AO79" s="347">
        <v>0.44436550000000002</v>
      </c>
      <c r="AP79" s="347">
        <v>0.44441150000000001</v>
      </c>
      <c r="AQ79" s="347">
        <v>0.44699800000000001</v>
      </c>
      <c r="AR79" s="347">
        <v>0.44971100000000003</v>
      </c>
      <c r="AS79" s="347">
        <v>0.45401249999999999</v>
      </c>
      <c r="AT79" s="347">
        <v>0.45563150000000002</v>
      </c>
      <c r="AU79" s="347">
        <v>0.45879799999999998</v>
      </c>
      <c r="AV79" s="347">
        <v>0.46139999999999998</v>
      </c>
      <c r="AW79" s="347">
        <v>0.46411599999999997</v>
      </c>
      <c r="AX79" s="347">
        <v>0.4659645</v>
      </c>
      <c r="AY79" s="347">
        <v>0.47214450000000002</v>
      </c>
    </row>
    <row r="80" spans="2:51" x14ac:dyDescent="0.2">
      <c r="B80" s="59"/>
      <c r="C80" s="58" t="s">
        <v>119</v>
      </c>
      <c r="D80" s="347">
        <v>2.62924E-2</v>
      </c>
      <c r="E80" s="347">
        <v>2.8806849999999998E-2</v>
      </c>
      <c r="F80" s="347">
        <v>3.1253450000000002E-2</v>
      </c>
      <c r="G80" s="347">
        <v>3.3914649999999998E-2</v>
      </c>
      <c r="H80" s="347">
        <v>3.6339999999999997E-2</v>
      </c>
      <c r="I80" s="347">
        <v>3.8847E-2</v>
      </c>
      <c r="J80" s="347">
        <v>4.1277500000000002E-2</v>
      </c>
      <c r="K80" s="347">
        <v>4.4357050000000002E-2</v>
      </c>
      <c r="L80" s="347">
        <v>4.6931100000000003E-2</v>
      </c>
      <c r="M80" s="347">
        <v>5.0946100000000001E-2</v>
      </c>
      <c r="N80" s="347">
        <v>5.4742399999999997E-2</v>
      </c>
      <c r="O80" s="347">
        <v>5.8884150000000003E-2</v>
      </c>
      <c r="P80" s="347">
        <v>6.1799800000000002E-2</v>
      </c>
      <c r="Q80" s="347">
        <v>6.6504999999999995E-2</v>
      </c>
      <c r="R80" s="442"/>
      <c r="S80" s="59"/>
      <c r="T80" s="58" t="s">
        <v>119</v>
      </c>
      <c r="U80" s="347">
        <v>3.149395E-2</v>
      </c>
      <c r="V80" s="347">
        <v>3.4508450000000003E-2</v>
      </c>
      <c r="W80" s="347">
        <v>3.7662950000000001E-2</v>
      </c>
      <c r="X80" s="347">
        <v>4.1062099999999997E-2</v>
      </c>
      <c r="Y80" s="347">
        <v>4.4593149999999998E-2</v>
      </c>
      <c r="Z80" s="347">
        <v>4.8269550000000001E-2</v>
      </c>
      <c r="AA80" s="347">
        <v>5.2060750000000003E-2</v>
      </c>
      <c r="AB80" s="347">
        <v>5.5996150000000001E-2</v>
      </c>
      <c r="AC80" s="347">
        <v>6.0219349999999998E-2</v>
      </c>
      <c r="AD80" s="347">
        <v>6.5586950000000005E-2</v>
      </c>
      <c r="AE80" s="347">
        <v>7.0404850000000005E-2</v>
      </c>
      <c r="AF80" s="347">
        <v>7.5627150000000004E-2</v>
      </c>
      <c r="AG80" s="347">
        <v>8.0245800000000006E-2</v>
      </c>
      <c r="AH80" s="347">
        <v>8.5350800000000004E-2</v>
      </c>
      <c r="AI80" s="442"/>
      <c r="AJ80" s="59"/>
      <c r="AK80" s="58" t="s">
        <v>119</v>
      </c>
      <c r="AL80" s="347">
        <v>4.6108750000000004E-3</v>
      </c>
      <c r="AM80" s="347">
        <v>4.6210599999999998E-3</v>
      </c>
      <c r="AN80" s="347">
        <v>4.7229150000000003E-3</v>
      </c>
      <c r="AO80" s="347">
        <v>4.8149200000000003E-3</v>
      </c>
      <c r="AP80" s="347">
        <v>4.7757800000000003E-3</v>
      </c>
      <c r="AQ80" s="347">
        <v>4.7117399999999999E-3</v>
      </c>
      <c r="AR80" s="347">
        <v>4.9509200000000001E-3</v>
      </c>
      <c r="AS80" s="347">
        <v>5.0192550000000002E-3</v>
      </c>
      <c r="AT80" s="347">
        <v>5.0400899999999997E-3</v>
      </c>
      <c r="AU80" s="347">
        <v>5.1441550000000001E-3</v>
      </c>
      <c r="AV80" s="347">
        <v>5.1823199999999998E-3</v>
      </c>
      <c r="AW80" s="347">
        <v>5.4384849999999998E-3</v>
      </c>
      <c r="AX80" s="347">
        <v>5.49249E-3</v>
      </c>
      <c r="AY80" s="347">
        <v>5.6568850000000004E-3</v>
      </c>
    </row>
    <row r="81" spans="2:51" x14ac:dyDescent="0.2">
      <c r="B81" s="59"/>
      <c r="C81" s="58" t="s">
        <v>120</v>
      </c>
      <c r="D81" s="347">
        <v>0.35402650000000002</v>
      </c>
      <c r="E81" s="347">
        <v>0.35670750000000001</v>
      </c>
      <c r="F81" s="347">
        <v>0.35876999999999998</v>
      </c>
      <c r="G81" s="347">
        <v>0.36117650000000001</v>
      </c>
      <c r="H81" s="347">
        <v>0.36356549999999999</v>
      </c>
      <c r="I81" s="347">
        <v>0.36565049999999999</v>
      </c>
      <c r="J81" s="347">
        <v>0.36719600000000002</v>
      </c>
      <c r="K81" s="347">
        <v>0.36863099999999999</v>
      </c>
      <c r="L81" s="347">
        <v>0.37094749999999999</v>
      </c>
      <c r="M81" s="347">
        <v>0.37274099999999999</v>
      </c>
      <c r="N81" s="347">
        <v>0.37313750000000001</v>
      </c>
      <c r="O81" s="347">
        <v>0.3727895</v>
      </c>
      <c r="P81" s="347">
        <v>0.37480649999999999</v>
      </c>
      <c r="Q81" s="347">
        <v>0.37489549999999999</v>
      </c>
      <c r="R81" s="442"/>
      <c r="S81" s="59"/>
      <c r="T81" s="58" t="s">
        <v>120</v>
      </c>
      <c r="U81" s="347">
        <v>0.52913250000000001</v>
      </c>
      <c r="V81" s="347">
        <v>0.53201299999999996</v>
      </c>
      <c r="W81" s="347">
        <v>0.53388049999999998</v>
      </c>
      <c r="X81" s="347">
        <v>0.53587549999999995</v>
      </c>
      <c r="Y81" s="347">
        <v>0.53891650000000002</v>
      </c>
      <c r="Z81" s="347">
        <v>0.54197399999999996</v>
      </c>
      <c r="AA81" s="347">
        <v>0.54358700000000004</v>
      </c>
      <c r="AB81" s="347">
        <v>0.54673499999999997</v>
      </c>
      <c r="AC81" s="347">
        <v>0.55087600000000003</v>
      </c>
      <c r="AD81" s="347">
        <v>0.55363949999999995</v>
      </c>
      <c r="AE81" s="347">
        <v>0.55595399999999995</v>
      </c>
      <c r="AF81" s="347">
        <v>0.55663099999999999</v>
      </c>
      <c r="AG81" s="347">
        <v>0.55791049999999998</v>
      </c>
      <c r="AH81" s="347">
        <v>0.5595985</v>
      </c>
      <c r="AI81" s="442"/>
      <c r="AJ81" s="59"/>
      <c r="AK81" s="58" t="s">
        <v>120</v>
      </c>
      <c r="AL81" s="347">
        <v>1.36166E-2</v>
      </c>
      <c r="AM81" s="347">
        <v>1.3680049999999999E-2</v>
      </c>
      <c r="AN81" s="347">
        <v>1.420925E-2</v>
      </c>
      <c r="AO81" s="347">
        <v>1.4439199999999999E-2</v>
      </c>
      <c r="AP81" s="347">
        <v>1.50175E-2</v>
      </c>
      <c r="AQ81" s="347">
        <v>1.546675E-2</v>
      </c>
      <c r="AR81" s="347">
        <v>1.5851299999999999E-2</v>
      </c>
      <c r="AS81" s="347">
        <v>1.6087750000000001E-2</v>
      </c>
      <c r="AT81" s="347">
        <v>1.6103300000000001E-2</v>
      </c>
      <c r="AU81" s="347">
        <v>1.6423500000000001E-2</v>
      </c>
      <c r="AV81" s="347">
        <v>1.6590750000000001E-2</v>
      </c>
      <c r="AW81" s="347">
        <v>1.6549250000000001E-2</v>
      </c>
      <c r="AX81" s="347">
        <v>1.7084599999999998E-2</v>
      </c>
      <c r="AY81" s="347">
        <v>1.7499549999999999E-2</v>
      </c>
    </row>
    <row r="82" spans="2:51" x14ac:dyDescent="0.2">
      <c r="C82" s="58" t="s">
        <v>121</v>
      </c>
      <c r="D82" s="347">
        <v>0.266287</v>
      </c>
      <c r="E82" s="347">
        <v>0.26930749999999998</v>
      </c>
      <c r="F82" s="347">
        <v>0.27179049999999999</v>
      </c>
      <c r="G82" s="347">
        <v>0.27374900000000002</v>
      </c>
      <c r="H82" s="347">
        <v>0.27591549999999998</v>
      </c>
      <c r="I82" s="347">
        <v>0.2772655</v>
      </c>
      <c r="J82" s="347">
        <v>0.27822950000000002</v>
      </c>
      <c r="K82" s="347">
        <v>0.279916</v>
      </c>
      <c r="L82" s="347">
        <v>0.28099150000000001</v>
      </c>
      <c r="M82" s="347">
        <v>0.28301799999999999</v>
      </c>
      <c r="N82" s="347">
        <v>0.28481000000000001</v>
      </c>
      <c r="O82" s="347">
        <v>0.286383</v>
      </c>
      <c r="P82" s="347">
        <v>0.286997</v>
      </c>
      <c r="Q82" s="347">
        <v>0.28646300000000002</v>
      </c>
      <c r="R82" s="442"/>
      <c r="S82" s="8"/>
      <c r="T82" s="58" t="s">
        <v>121</v>
      </c>
      <c r="U82" s="347">
        <v>0.42214849999999998</v>
      </c>
      <c r="V82" s="347">
        <v>0.42652449999999997</v>
      </c>
      <c r="W82" s="347">
        <v>0.43025200000000002</v>
      </c>
      <c r="X82" s="347">
        <v>0.43277650000000001</v>
      </c>
      <c r="Y82" s="347">
        <v>0.435693</v>
      </c>
      <c r="Z82" s="347">
        <v>0.43599349999999998</v>
      </c>
      <c r="AA82" s="347">
        <v>0.43807649999999998</v>
      </c>
      <c r="AB82" s="347">
        <v>0.44041999999999998</v>
      </c>
      <c r="AC82" s="347">
        <v>0.442191</v>
      </c>
      <c r="AD82" s="347">
        <v>0.44579299999999999</v>
      </c>
      <c r="AE82" s="347">
        <v>0.44841999999999999</v>
      </c>
      <c r="AF82" s="347">
        <v>0.45142549999999998</v>
      </c>
      <c r="AG82" s="347">
        <v>0.45160099999999997</v>
      </c>
      <c r="AH82" s="347">
        <v>0.45437149999999998</v>
      </c>
      <c r="AI82" s="442"/>
      <c r="AJ82" s="59"/>
      <c r="AK82" s="58" t="s">
        <v>121</v>
      </c>
      <c r="AL82" s="347">
        <v>6.90656E-3</v>
      </c>
      <c r="AM82" s="347">
        <v>7.2498450000000004E-3</v>
      </c>
      <c r="AN82" s="347">
        <v>7.5231450000000002E-3</v>
      </c>
      <c r="AO82" s="347">
        <v>7.6363350000000002E-3</v>
      </c>
      <c r="AP82" s="347">
        <v>7.8293949999999994E-3</v>
      </c>
      <c r="AQ82" s="347">
        <v>8.0661900000000009E-3</v>
      </c>
      <c r="AR82" s="347">
        <v>8.2467200000000008E-3</v>
      </c>
      <c r="AS82" s="347">
        <v>8.4946299999999995E-3</v>
      </c>
      <c r="AT82" s="347">
        <v>8.7243449999999997E-3</v>
      </c>
      <c r="AU82" s="347">
        <v>8.9496850000000006E-3</v>
      </c>
      <c r="AV82" s="347">
        <v>9.0175050000000003E-3</v>
      </c>
      <c r="AW82" s="347">
        <v>9.4172149999999996E-3</v>
      </c>
      <c r="AX82" s="347">
        <v>9.1230849999999995E-3</v>
      </c>
      <c r="AY82" s="347">
        <v>9.5843850000000008E-3</v>
      </c>
    </row>
    <row r="83" spans="2:51" x14ac:dyDescent="0.2">
      <c r="C83" s="58" t="s">
        <v>122</v>
      </c>
      <c r="D83" s="347">
        <v>6.9126149999999997E-2</v>
      </c>
      <c r="E83" s="347">
        <v>7.0609850000000002E-2</v>
      </c>
      <c r="F83" s="347">
        <v>7.2885850000000002E-2</v>
      </c>
      <c r="G83" s="347">
        <v>7.5088600000000005E-2</v>
      </c>
      <c r="H83" s="347">
        <v>7.6740100000000006E-2</v>
      </c>
      <c r="I83" s="347">
        <v>7.8866199999999997E-2</v>
      </c>
      <c r="J83" s="347">
        <v>8.0656749999999999E-2</v>
      </c>
      <c r="K83" s="347">
        <v>8.2129149999999998E-2</v>
      </c>
      <c r="L83" s="347">
        <v>8.3331849999999999E-2</v>
      </c>
      <c r="M83" s="347">
        <v>8.5164599999999993E-2</v>
      </c>
      <c r="N83" s="347">
        <v>8.7606050000000005E-2</v>
      </c>
      <c r="O83" s="347">
        <v>8.8474399999999995E-2</v>
      </c>
      <c r="P83" s="347">
        <v>9.0325450000000002E-2</v>
      </c>
      <c r="Q83" s="347">
        <v>9.2579649999999999E-2</v>
      </c>
      <c r="R83" s="442"/>
      <c r="S83" s="8"/>
      <c r="T83" s="58" t="s">
        <v>122</v>
      </c>
      <c r="U83" s="347">
        <v>0.1053535</v>
      </c>
      <c r="V83" s="347">
        <v>0.108441</v>
      </c>
      <c r="W83" s="347">
        <v>0.111987</v>
      </c>
      <c r="X83" s="347">
        <v>0.1154135</v>
      </c>
      <c r="Y83" s="347">
        <v>0.118606</v>
      </c>
      <c r="Z83" s="347">
        <v>0.12249649999999999</v>
      </c>
      <c r="AA83" s="347">
        <v>0.1249045</v>
      </c>
      <c r="AB83" s="347">
        <v>0.12748499999999999</v>
      </c>
      <c r="AC83" s="347">
        <v>0.13108500000000001</v>
      </c>
      <c r="AD83" s="347">
        <v>0.13481699999999999</v>
      </c>
      <c r="AE83" s="347">
        <v>0.13969300000000001</v>
      </c>
      <c r="AF83" s="347">
        <v>0.14155999999999999</v>
      </c>
      <c r="AG83" s="347">
        <v>0.14468549999999999</v>
      </c>
      <c r="AH83" s="347">
        <v>0.14852599999999999</v>
      </c>
      <c r="AI83" s="442"/>
      <c r="AJ83" s="59"/>
      <c r="AK83" s="58" t="s">
        <v>122</v>
      </c>
      <c r="AL83" s="347">
        <v>4.7262399999999996E-3</v>
      </c>
      <c r="AM83" s="347">
        <v>4.849445E-3</v>
      </c>
      <c r="AN83" s="347">
        <v>4.8667399999999996E-3</v>
      </c>
      <c r="AO83" s="347">
        <v>4.92976E-3</v>
      </c>
      <c r="AP83" s="347">
        <v>4.8816700000000003E-3</v>
      </c>
      <c r="AQ83" s="347">
        <v>5.0788099999999996E-3</v>
      </c>
      <c r="AR83" s="347">
        <v>5.1130400000000001E-3</v>
      </c>
      <c r="AS83" s="347">
        <v>5.0940300000000003E-3</v>
      </c>
      <c r="AT83" s="347">
        <v>5.3111850000000004E-3</v>
      </c>
      <c r="AU83" s="347">
        <v>5.3718899999999998E-3</v>
      </c>
      <c r="AV83" s="347">
        <v>5.4637799999999997E-3</v>
      </c>
      <c r="AW83" s="347">
        <v>5.5447049999999996E-3</v>
      </c>
      <c r="AX83" s="347">
        <v>5.5701850000000001E-3</v>
      </c>
      <c r="AY83" s="347">
        <v>5.6197399999999998E-3</v>
      </c>
    </row>
    <row r="84" spans="2:51" x14ac:dyDescent="0.2">
      <c r="C84" s="58" t="s">
        <v>123</v>
      </c>
      <c r="D84" s="347">
        <v>0.22884099999999999</v>
      </c>
      <c r="E84" s="347">
        <v>0.2327535</v>
      </c>
      <c r="F84" s="347">
        <v>0.2344195</v>
      </c>
      <c r="G84" s="347">
        <v>0.23387350000000001</v>
      </c>
      <c r="H84" s="347">
        <v>0.23207549999999999</v>
      </c>
      <c r="I84" s="347">
        <v>0.22887299999999999</v>
      </c>
      <c r="J84" s="347">
        <v>0.2262545</v>
      </c>
      <c r="K84" s="347">
        <v>0.22450349999999999</v>
      </c>
      <c r="L84" s="347">
        <v>0.22495599999999999</v>
      </c>
      <c r="M84" s="347">
        <v>0.22594249999999999</v>
      </c>
      <c r="N84" s="347">
        <v>0.22779099999999999</v>
      </c>
      <c r="O84" s="347">
        <v>0.2300575</v>
      </c>
      <c r="P84" s="347">
        <v>0.23205400000000001</v>
      </c>
      <c r="Q84" s="347">
        <v>0.23429800000000001</v>
      </c>
      <c r="R84" s="442"/>
      <c r="S84" s="8"/>
      <c r="T84" s="58" t="s">
        <v>123</v>
      </c>
      <c r="U84" s="347">
        <v>0.38963599999999998</v>
      </c>
      <c r="V84" s="347">
        <v>0.39376349999999999</v>
      </c>
      <c r="W84" s="347">
        <v>0.39779300000000001</v>
      </c>
      <c r="X84" s="347">
        <v>0.40057100000000001</v>
      </c>
      <c r="Y84" s="347">
        <v>0.40330899999999997</v>
      </c>
      <c r="Z84" s="347">
        <v>0.40545249999999999</v>
      </c>
      <c r="AA84" s="347">
        <v>0.40539799999999998</v>
      </c>
      <c r="AB84" s="347">
        <v>0.40600350000000002</v>
      </c>
      <c r="AC84" s="347">
        <v>0.40869250000000001</v>
      </c>
      <c r="AD84" s="347">
        <v>0.40917750000000003</v>
      </c>
      <c r="AE84" s="347">
        <v>0.41207850000000001</v>
      </c>
      <c r="AF84" s="347">
        <v>0.415161</v>
      </c>
      <c r="AG84" s="347">
        <v>0.41857450000000002</v>
      </c>
      <c r="AH84" s="347">
        <v>0.42024600000000001</v>
      </c>
      <c r="AI84" s="442"/>
      <c r="AJ84" s="59"/>
      <c r="AK84" s="58" t="s">
        <v>123</v>
      </c>
      <c r="AL84" s="347">
        <v>6.6843249999999996E-3</v>
      </c>
      <c r="AM84" s="347">
        <v>6.9513350000000003E-3</v>
      </c>
      <c r="AN84" s="347">
        <v>7.0759550000000001E-3</v>
      </c>
      <c r="AO84" s="347">
        <v>6.8968399999999996E-3</v>
      </c>
      <c r="AP84" s="347">
        <v>7.0617049999999997E-3</v>
      </c>
      <c r="AQ84" s="347">
        <v>7.2905000000000001E-3</v>
      </c>
      <c r="AR84" s="347">
        <v>7.4793949999999998E-3</v>
      </c>
      <c r="AS84" s="347">
        <v>7.663815E-3</v>
      </c>
      <c r="AT84" s="347">
        <v>7.8579700000000006E-3</v>
      </c>
      <c r="AU84" s="347">
        <v>8.0430499999999995E-3</v>
      </c>
      <c r="AV84" s="347">
        <v>8.2893649999999999E-3</v>
      </c>
      <c r="AW84" s="347">
        <v>8.5077099999999999E-3</v>
      </c>
      <c r="AX84" s="347">
        <v>8.6838100000000001E-3</v>
      </c>
      <c r="AY84" s="347">
        <v>8.9351949999999999E-3</v>
      </c>
    </row>
    <row r="85" spans="2:51" x14ac:dyDescent="0.2">
      <c r="C85" s="58" t="s">
        <v>124</v>
      </c>
      <c r="D85" s="347">
        <v>0.1775815</v>
      </c>
      <c r="E85" s="347">
        <v>0.177539</v>
      </c>
      <c r="F85" s="347">
        <v>0.17900550000000001</v>
      </c>
      <c r="G85" s="347">
        <v>0.180675</v>
      </c>
      <c r="H85" s="347">
        <v>0.18273900000000001</v>
      </c>
      <c r="I85" s="347">
        <v>0.18450349999999999</v>
      </c>
      <c r="J85" s="347">
        <v>0.18629950000000001</v>
      </c>
      <c r="K85" s="347">
        <v>0.18697250000000001</v>
      </c>
      <c r="L85" s="347">
        <v>0.1888195</v>
      </c>
      <c r="M85" s="347">
        <v>0.19117049999999999</v>
      </c>
      <c r="N85" s="347">
        <v>0.19257949999999999</v>
      </c>
      <c r="O85" s="347">
        <v>0.19391349999999999</v>
      </c>
      <c r="P85" s="347">
        <v>0.19444649999999999</v>
      </c>
      <c r="Q85" s="347">
        <v>0.195355</v>
      </c>
      <c r="R85" s="442"/>
      <c r="S85" s="8"/>
      <c r="T85" s="58" t="s">
        <v>124</v>
      </c>
      <c r="U85" s="347">
        <v>0.262625</v>
      </c>
      <c r="V85" s="347">
        <v>0.26206550000000001</v>
      </c>
      <c r="W85" s="347">
        <v>0.26370650000000001</v>
      </c>
      <c r="X85" s="347">
        <v>0.26558500000000002</v>
      </c>
      <c r="Y85" s="347">
        <v>0.26842700000000003</v>
      </c>
      <c r="Z85" s="347">
        <v>0.27060450000000003</v>
      </c>
      <c r="AA85" s="347">
        <v>0.272594</v>
      </c>
      <c r="AB85" s="347">
        <v>0.27297450000000001</v>
      </c>
      <c r="AC85" s="347">
        <v>0.27491450000000001</v>
      </c>
      <c r="AD85" s="347">
        <v>0.27702349999999998</v>
      </c>
      <c r="AE85" s="347">
        <v>0.27856449999999999</v>
      </c>
      <c r="AF85" s="347">
        <v>0.28083449999999999</v>
      </c>
      <c r="AG85" s="347">
        <v>0.28248849999999998</v>
      </c>
      <c r="AH85" s="347">
        <v>0.28566150000000001</v>
      </c>
      <c r="AI85" s="442"/>
      <c r="AJ85" s="59"/>
      <c r="AK85" s="58" t="s">
        <v>124</v>
      </c>
      <c r="AL85" s="347">
        <v>6.4156200000000004E-3</v>
      </c>
      <c r="AM85" s="347">
        <v>6.2318850000000004E-3</v>
      </c>
      <c r="AN85" s="347">
        <v>6.1062299999999998E-3</v>
      </c>
      <c r="AO85" s="347">
        <v>5.82666E-3</v>
      </c>
      <c r="AP85" s="347">
        <v>5.6233450000000001E-3</v>
      </c>
      <c r="AQ85" s="347">
        <v>5.4945849999999997E-3</v>
      </c>
      <c r="AR85" s="347">
        <v>5.5143500000000003E-3</v>
      </c>
      <c r="AS85" s="347">
        <v>5.5399749999999999E-3</v>
      </c>
      <c r="AT85" s="347">
        <v>5.515275E-3</v>
      </c>
      <c r="AU85" s="347">
        <v>5.651695E-3</v>
      </c>
      <c r="AV85" s="347">
        <v>5.6793249999999998E-3</v>
      </c>
      <c r="AW85" s="347">
        <v>5.7120699999999996E-3</v>
      </c>
      <c r="AX85" s="347">
        <v>5.6762000000000002E-3</v>
      </c>
      <c r="AY85" s="347">
        <v>5.71157E-3</v>
      </c>
    </row>
    <row r="86" spans="2:51" x14ac:dyDescent="0.2">
      <c r="C86" s="58" t="s">
        <v>125</v>
      </c>
      <c r="D86" s="347">
        <v>0.24893899999999999</v>
      </c>
      <c r="E86" s="347">
        <v>0.255826</v>
      </c>
      <c r="F86" s="347">
        <v>0.2623605</v>
      </c>
      <c r="G86" s="347">
        <v>0.26761000000000001</v>
      </c>
      <c r="H86" s="347">
        <v>0.268789</v>
      </c>
      <c r="I86" s="347">
        <v>0.26895249999999998</v>
      </c>
      <c r="J86" s="347">
        <v>0.26851849999999999</v>
      </c>
      <c r="K86" s="347">
        <v>0.26751750000000002</v>
      </c>
      <c r="L86" s="347">
        <v>0.26651350000000001</v>
      </c>
      <c r="M86" s="347">
        <v>0.26651350000000001</v>
      </c>
      <c r="N86" s="347">
        <v>0.26623249999999998</v>
      </c>
      <c r="O86" s="347">
        <v>0.27190249999999999</v>
      </c>
      <c r="P86" s="347">
        <v>0.27950399999999997</v>
      </c>
      <c r="Q86" s="347">
        <v>0.28740500000000002</v>
      </c>
      <c r="R86" s="442"/>
      <c r="S86" s="8"/>
      <c r="T86" s="58" t="s">
        <v>125</v>
      </c>
      <c r="U86" s="347">
        <v>0.29177750000000002</v>
      </c>
      <c r="V86" s="347">
        <v>0.30109350000000001</v>
      </c>
      <c r="W86" s="347">
        <v>0.30953750000000002</v>
      </c>
      <c r="X86" s="347">
        <v>0.31657049999999998</v>
      </c>
      <c r="Y86" s="347">
        <v>0.31802649999999999</v>
      </c>
      <c r="Z86" s="347">
        <v>0.31768600000000002</v>
      </c>
      <c r="AA86" s="347">
        <v>0.31706000000000001</v>
      </c>
      <c r="AB86" s="347">
        <v>0.31607000000000002</v>
      </c>
      <c r="AC86" s="347">
        <v>0.31442350000000002</v>
      </c>
      <c r="AD86" s="347">
        <v>0.31425449999999999</v>
      </c>
      <c r="AE86" s="347">
        <v>0.31499899999999997</v>
      </c>
      <c r="AF86" s="347">
        <v>0.32088349999999999</v>
      </c>
      <c r="AG86" s="347">
        <v>0.32949149999999999</v>
      </c>
      <c r="AH86" s="347">
        <v>0.33797250000000001</v>
      </c>
      <c r="AI86" s="442"/>
      <c r="AJ86" s="59"/>
      <c r="AK86" s="58" t="s">
        <v>125</v>
      </c>
      <c r="AL86" s="347">
        <v>0.17887349999999999</v>
      </c>
      <c r="AM86" s="347">
        <v>0.18312899999999999</v>
      </c>
      <c r="AN86" s="347">
        <v>0.18718199999999999</v>
      </c>
      <c r="AO86" s="347">
        <v>0.19149649999999999</v>
      </c>
      <c r="AP86" s="347">
        <v>0.1934215</v>
      </c>
      <c r="AQ86" s="347">
        <v>0.1933185</v>
      </c>
      <c r="AR86" s="347">
        <v>0.19463949999999999</v>
      </c>
      <c r="AS86" s="347">
        <v>0.19502</v>
      </c>
      <c r="AT86" s="347">
        <v>0.19354399999999999</v>
      </c>
      <c r="AU86" s="347">
        <v>0.1951765</v>
      </c>
      <c r="AV86" s="347">
        <v>0.195827</v>
      </c>
      <c r="AW86" s="347">
        <v>0.19991449999999999</v>
      </c>
      <c r="AX86" s="347">
        <v>0.204072</v>
      </c>
      <c r="AY86" s="347">
        <v>0.2128565</v>
      </c>
    </row>
    <row r="87" spans="2:51" x14ac:dyDescent="0.2">
      <c r="C87" s="58" t="s">
        <v>126</v>
      </c>
      <c r="D87" s="347">
        <v>0.14057749999999999</v>
      </c>
      <c r="E87" s="347">
        <v>0.1419705</v>
      </c>
      <c r="F87" s="347">
        <v>0.14356150000000001</v>
      </c>
      <c r="G87" s="347">
        <v>0.14425499999999999</v>
      </c>
      <c r="H87" s="347">
        <v>0.145422</v>
      </c>
      <c r="I87" s="347">
        <v>0.14644750000000001</v>
      </c>
      <c r="J87" s="347">
        <v>0.146427</v>
      </c>
      <c r="K87" s="347">
        <v>0.146624</v>
      </c>
      <c r="L87" s="347">
        <v>0.14575350000000001</v>
      </c>
      <c r="M87" s="347">
        <v>0.14430899999999999</v>
      </c>
      <c r="N87" s="347">
        <v>0.1449425</v>
      </c>
      <c r="O87" s="347">
        <v>0.14517099999999999</v>
      </c>
      <c r="P87" s="347">
        <v>0.14672199999999999</v>
      </c>
      <c r="Q87" s="347">
        <v>0.147725</v>
      </c>
      <c r="R87" s="442"/>
      <c r="S87" s="8"/>
      <c r="T87" s="58" t="s">
        <v>126</v>
      </c>
      <c r="U87" s="347">
        <v>0.22408</v>
      </c>
      <c r="V87" s="347">
        <v>0.2281685</v>
      </c>
      <c r="W87" s="347">
        <v>0.233378</v>
      </c>
      <c r="X87" s="347">
        <v>0.2370555</v>
      </c>
      <c r="Y87" s="347">
        <v>0.24095349999999999</v>
      </c>
      <c r="Z87" s="347">
        <v>0.24481649999999999</v>
      </c>
      <c r="AA87" s="347">
        <v>0.2472405</v>
      </c>
      <c r="AB87" s="347">
        <v>0.2494315</v>
      </c>
      <c r="AC87" s="347">
        <v>0.25083299999999997</v>
      </c>
      <c r="AD87" s="347">
        <v>0.25044</v>
      </c>
      <c r="AE87" s="347">
        <v>0.25329299999999999</v>
      </c>
      <c r="AF87" s="347">
        <v>0.25518299999999999</v>
      </c>
      <c r="AG87" s="347">
        <v>0.25812200000000002</v>
      </c>
      <c r="AH87" s="347">
        <v>0.26041799999999998</v>
      </c>
      <c r="AI87" s="442"/>
      <c r="AJ87" s="59"/>
      <c r="AK87" s="58" t="s">
        <v>126</v>
      </c>
      <c r="AL87" s="347">
        <v>3.5629799999999999E-3</v>
      </c>
      <c r="AM87" s="347">
        <v>3.5562300000000001E-3</v>
      </c>
      <c r="AN87" s="347">
        <v>3.6763899999999999E-3</v>
      </c>
      <c r="AO87" s="347">
        <v>3.804155E-3</v>
      </c>
      <c r="AP87" s="347">
        <v>3.863825E-3</v>
      </c>
      <c r="AQ87" s="347">
        <v>3.9876349999999998E-3</v>
      </c>
      <c r="AR87" s="347">
        <v>4.0632200000000002E-3</v>
      </c>
      <c r="AS87" s="347">
        <v>4.2290599999999998E-3</v>
      </c>
      <c r="AT87" s="347">
        <v>4.3404000000000003E-3</v>
      </c>
      <c r="AU87" s="347">
        <v>4.4336050000000002E-3</v>
      </c>
      <c r="AV87" s="347">
        <v>4.6160899999999998E-3</v>
      </c>
      <c r="AW87" s="347">
        <v>4.74603E-3</v>
      </c>
      <c r="AX87" s="347">
        <v>4.9198799999999997E-3</v>
      </c>
      <c r="AY87" s="347">
        <v>5.0292499999999999E-3</v>
      </c>
    </row>
    <row r="88" spans="2:51" x14ac:dyDescent="0.2">
      <c r="C88" s="58" t="s">
        <v>127</v>
      </c>
      <c r="D88" s="347">
        <v>0.154225</v>
      </c>
      <c r="E88" s="347">
        <v>0.1602325</v>
      </c>
      <c r="F88" s="347">
        <v>0.168519</v>
      </c>
      <c r="G88" s="347">
        <v>0.17945349999999999</v>
      </c>
      <c r="H88" s="347">
        <v>0.18625549999999999</v>
      </c>
      <c r="I88" s="347">
        <v>0.19129699999999999</v>
      </c>
      <c r="J88" s="347">
        <v>0.198353</v>
      </c>
      <c r="K88" s="347">
        <v>0.20788300000000001</v>
      </c>
      <c r="L88" s="347">
        <v>0.21581400000000001</v>
      </c>
      <c r="M88" s="347">
        <v>0.224137</v>
      </c>
      <c r="N88" s="347">
        <v>0.22959199999999999</v>
      </c>
      <c r="O88" s="347">
        <v>0.23632700000000001</v>
      </c>
      <c r="P88" s="347">
        <v>0.24142250000000001</v>
      </c>
      <c r="Q88" s="347">
        <v>0.24703800000000001</v>
      </c>
      <c r="R88" s="442"/>
      <c r="S88" s="8"/>
      <c r="T88" s="58" t="s">
        <v>127</v>
      </c>
      <c r="U88" s="347">
        <v>0.15274750000000001</v>
      </c>
      <c r="V88" s="347">
        <v>0.162327</v>
      </c>
      <c r="W88" s="347">
        <v>0.17411399999999999</v>
      </c>
      <c r="X88" s="347">
        <v>0.1877105</v>
      </c>
      <c r="Y88" s="347">
        <v>0.19835900000000001</v>
      </c>
      <c r="Z88" s="347">
        <v>0.20729400000000001</v>
      </c>
      <c r="AA88" s="347">
        <v>0.21742349999999999</v>
      </c>
      <c r="AB88" s="347">
        <v>0.228571</v>
      </c>
      <c r="AC88" s="347">
        <v>0.2392185</v>
      </c>
      <c r="AD88" s="347">
        <v>0.25003500000000001</v>
      </c>
      <c r="AE88" s="347">
        <v>0.25924950000000002</v>
      </c>
      <c r="AF88" s="347">
        <v>0.26803749999999998</v>
      </c>
      <c r="AG88" s="347">
        <v>0.27619050000000001</v>
      </c>
      <c r="AH88" s="347">
        <v>0.285775</v>
      </c>
      <c r="AI88" s="442"/>
      <c r="AJ88" s="59"/>
      <c r="AK88" s="58" t="s">
        <v>127</v>
      </c>
      <c r="AL88" s="347">
        <v>0.15619549999999999</v>
      </c>
      <c r="AM88" s="347">
        <v>0.15576950000000001</v>
      </c>
      <c r="AN88" s="347">
        <v>0.158691</v>
      </c>
      <c r="AO88" s="347">
        <v>0.16331899999999999</v>
      </c>
      <c r="AP88" s="347">
        <v>0.16396649999999999</v>
      </c>
      <c r="AQ88" s="347">
        <v>0.16184200000000001</v>
      </c>
      <c r="AR88" s="347">
        <v>0.16506699999999999</v>
      </c>
      <c r="AS88" s="347">
        <v>0.17059550000000001</v>
      </c>
      <c r="AT88" s="347">
        <v>0.1736895</v>
      </c>
      <c r="AU88" s="347">
        <v>0.17665649999999999</v>
      </c>
      <c r="AV88" s="347">
        <v>0.17915700000000001</v>
      </c>
      <c r="AW88" s="347">
        <v>0.18228849999999999</v>
      </c>
      <c r="AX88" s="347">
        <v>0.18371499999999999</v>
      </c>
      <c r="AY88" s="347">
        <v>0.18640599999999999</v>
      </c>
    </row>
    <row r="89" spans="2:51" x14ac:dyDescent="0.2">
      <c r="C89" s="58" t="s">
        <v>128</v>
      </c>
      <c r="D89" s="347">
        <v>0.26830900000000002</v>
      </c>
      <c r="E89" s="347">
        <v>0.26701049999999998</v>
      </c>
      <c r="F89" s="347">
        <v>0.26609699999999997</v>
      </c>
      <c r="G89" s="347">
        <v>0.26497399999999999</v>
      </c>
      <c r="H89" s="347">
        <v>0.26447199999999998</v>
      </c>
      <c r="I89" s="347">
        <v>0.26396550000000002</v>
      </c>
      <c r="J89" s="347">
        <v>0.26300050000000003</v>
      </c>
      <c r="K89" s="347">
        <v>0.26372899999999999</v>
      </c>
      <c r="L89" s="347">
        <v>0.26459749999999999</v>
      </c>
      <c r="M89" s="347">
        <v>0.26473799999999997</v>
      </c>
      <c r="N89" s="347">
        <v>0.26498949999999999</v>
      </c>
      <c r="O89" s="347">
        <v>0.26505800000000002</v>
      </c>
      <c r="P89" s="347">
        <v>0.26522050000000003</v>
      </c>
      <c r="Q89" s="347">
        <v>0.26364199999999999</v>
      </c>
      <c r="R89" s="442"/>
      <c r="S89" s="8"/>
      <c r="T89" s="58" t="s">
        <v>128</v>
      </c>
      <c r="U89" s="347">
        <v>0.50694850000000002</v>
      </c>
      <c r="V89" s="347">
        <v>0.50417599999999996</v>
      </c>
      <c r="W89" s="347">
        <v>0.50103149999999996</v>
      </c>
      <c r="X89" s="347">
        <v>0.49806699999999998</v>
      </c>
      <c r="Y89" s="347">
        <v>0.494701</v>
      </c>
      <c r="Z89" s="347">
        <v>0.49226999999999999</v>
      </c>
      <c r="AA89" s="347">
        <v>0.48955500000000002</v>
      </c>
      <c r="AB89" s="347">
        <v>0.48966349999999997</v>
      </c>
      <c r="AC89" s="347">
        <v>0.49073699999999998</v>
      </c>
      <c r="AD89" s="347">
        <v>0.492031</v>
      </c>
      <c r="AE89" s="347">
        <v>0.49400899999999998</v>
      </c>
      <c r="AF89" s="347">
        <v>0.49540650000000003</v>
      </c>
      <c r="AG89" s="347">
        <v>0.49840400000000001</v>
      </c>
      <c r="AH89" s="347">
        <v>0.50039350000000005</v>
      </c>
      <c r="AI89" s="442"/>
      <c r="AJ89" s="59"/>
      <c r="AK89" s="58" t="s">
        <v>128</v>
      </c>
      <c r="AL89" s="347">
        <v>4.6781499999999998E-3</v>
      </c>
      <c r="AM89" s="347">
        <v>4.7310049999999999E-3</v>
      </c>
      <c r="AN89" s="347">
        <v>4.8502299999999996E-3</v>
      </c>
      <c r="AO89" s="347">
        <v>4.9048850000000003E-3</v>
      </c>
      <c r="AP89" s="347">
        <v>4.9600499999999997E-3</v>
      </c>
      <c r="AQ89" s="347">
        <v>5.1341299999999998E-3</v>
      </c>
      <c r="AR89" s="347">
        <v>5.2430749999999998E-3</v>
      </c>
      <c r="AS89" s="347">
        <v>5.2507600000000001E-3</v>
      </c>
      <c r="AT89" s="347">
        <v>5.3481450000000003E-3</v>
      </c>
      <c r="AU89" s="347">
        <v>5.3116600000000002E-3</v>
      </c>
      <c r="AV89" s="347">
        <v>5.2319300000000001E-3</v>
      </c>
      <c r="AW89" s="347">
        <v>5.3879100000000001E-3</v>
      </c>
      <c r="AX89" s="347">
        <v>5.546395E-3</v>
      </c>
      <c r="AY89" s="347">
        <v>5.6419749999999996E-3</v>
      </c>
    </row>
    <row r="90" spans="2:51" x14ac:dyDescent="0.2">
      <c r="C90" s="58" t="s">
        <v>129</v>
      </c>
      <c r="D90" s="347">
        <v>0.2164365</v>
      </c>
      <c r="E90" s="347">
        <v>0.2295645</v>
      </c>
      <c r="F90" s="347">
        <v>0.2426585</v>
      </c>
      <c r="G90" s="347">
        <v>0.25437900000000002</v>
      </c>
      <c r="H90" s="347">
        <v>0.26590950000000002</v>
      </c>
      <c r="I90" s="347">
        <v>0.27600599999999997</v>
      </c>
      <c r="J90" s="347">
        <v>0.28363749999999999</v>
      </c>
      <c r="K90" s="347">
        <v>0.2888715</v>
      </c>
      <c r="L90" s="347">
        <v>0.29681049999999998</v>
      </c>
      <c r="M90" s="347">
        <v>0.30744199999999999</v>
      </c>
      <c r="N90" s="347">
        <v>0.31572099999999997</v>
      </c>
      <c r="O90" s="347">
        <v>0.3228915</v>
      </c>
      <c r="P90" s="347">
        <v>0.33021899999999998</v>
      </c>
      <c r="Q90" s="347">
        <v>0.33816249999999998</v>
      </c>
      <c r="R90" s="442"/>
      <c r="S90" s="8"/>
      <c r="T90" s="58" t="s">
        <v>129</v>
      </c>
      <c r="U90" s="347">
        <v>0.27714250000000001</v>
      </c>
      <c r="V90" s="347">
        <v>0.29337350000000001</v>
      </c>
      <c r="W90" s="347">
        <v>0.31099450000000001</v>
      </c>
      <c r="X90" s="347">
        <v>0.32599099999999998</v>
      </c>
      <c r="Y90" s="347">
        <v>0.34199099999999999</v>
      </c>
      <c r="Z90" s="347">
        <v>0.35272799999999999</v>
      </c>
      <c r="AA90" s="347">
        <v>0.36141450000000003</v>
      </c>
      <c r="AB90" s="347">
        <v>0.36940200000000001</v>
      </c>
      <c r="AC90" s="347">
        <v>0.37736999999999998</v>
      </c>
      <c r="AD90" s="347">
        <v>0.38707849999999999</v>
      </c>
      <c r="AE90" s="347">
        <v>0.39343800000000001</v>
      </c>
      <c r="AF90" s="347">
        <v>0.40299200000000002</v>
      </c>
      <c r="AG90" s="347">
        <v>0.41271849999999999</v>
      </c>
      <c r="AH90" s="347">
        <v>0.42350700000000002</v>
      </c>
      <c r="AI90" s="442"/>
      <c r="AJ90" s="59"/>
      <c r="AK90" s="58" t="s">
        <v>129</v>
      </c>
      <c r="AL90" s="347">
        <v>0.12642800000000001</v>
      </c>
      <c r="AM90" s="347">
        <v>0.13405600000000001</v>
      </c>
      <c r="AN90" s="347">
        <v>0.14228550000000001</v>
      </c>
      <c r="AO90" s="347">
        <v>0.1508845</v>
      </c>
      <c r="AP90" s="347">
        <v>0.15710350000000001</v>
      </c>
      <c r="AQ90" s="347">
        <v>0.16713549999999999</v>
      </c>
      <c r="AR90" s="347">
        <v>0.1743345</v>
      </c>
      <c r="AS90" s="347">
        <v>0.177922</v>
      </c>
      <c r="AT90" s="347">
        <v>0.1842425</v>
      </c>
      <c r="AU90" s="347">
        <v>0.19566349999999999</v>
      </c>
      <c r="AV90" s="347">
        <v>0.2073575</v>
      </c>
      <c r="AW90" s="347">
        <v>0.21335750000000001</v>
      </c>
      <c r="AX90" s="347">
        <v>0.21883349999999999</v>
      </c>
      <c r="AY90" s="347">
        <v>0.22375149999999999</v>
      </c>
    </row>
    <row r="91" spans="2:51" ht="17" customHeight="1" x14ac:dyDescent="0.2">
      <c r="C91" s="58" t="s">
        <v>130</v>
      </c>
      <c r="D91" s="347">
        <v>0.41419800000000001</v>
      </c>
      <c r="E91" s="347">
        <v>0.419792</v>
      </c>
      <c r="F91" s="347">
        <v>0.42604399999999998</v>
      </c>
      <c r="G91" s="347">
        <v>0.43010999999999999</v>
      </c>
      <c r="H91" s="347">
        <v>0.43558649999999999</v>
      </c>
      <c r="I91" s="347">
        <v>0.44109350000000003</v>
      </c>
      <c r="J91" s="347">
        <v>0.44403799999999999</v>
      </c>
      <c r="K91" s="347">
        <v>0.44661499999999998</v>
      </c>
      <c r="L91" s="347">
        <v>0.4499745</v>
      </c>
      <c r="M91" s="347">
        <v>0.45408500000000002</v>
      </c>
      <c r="N91" s="347">
        <v>0.45728000000000002</v>
      </c>
      <c r="O91" s="347">
        <v>0.45961049999999998</v>
      </c>
      <c r="P91" s="347">
        <v>0.46091500000000002</v>
      </c>
      <c r="Q91" s="347">
        <v>0.4639935</v>
      </c>
      <c r="R91" s="442"/>
      <c r="S91" s="8"/>
      <c r="T91" s="58" t="s">
        <v>130</v>
      </c>
      <c r="U91" s="347">
        <v>0.50604150000000003</v>
      </c>
      <c r="V91" s="347">
        <v>0.51314300000000002</v>
      </c>
      <c r="W91" s="347">
        <v>0.51743349999999999</v>
      </c>
      <c r="X91" s="347">
        <v>0.52368199999999998</v>
      </c>
      <c r="Y91" s="347">
        <v>0.53067399999999998</v>
      </c>
      <c r="Z91" s="347">
        <v>0.53643949999999996</v>
      </c>
      <c r="AA91" s="347">
        <v>0.53739400000000004</v>
      </c>
      <c r="AB91" s="347">
        <v>0.54223399999999999</v>
      </c>
      <c r="AC91" s="347">
        <v>0.54495450000000001</v>
      </c>
      <c r="AD91" s="347">
        <v>0.54966599999999999</v>
      </c>
      <c r="AE91" s="347">
        <v>0.55516149999999997</v>
      </c>
      <c r="AF91" s="347">
        <v>0.558091</v>
      </c>
      <c r="AG91" s="347">
        <v>0.56051200000000001</v>
      </c>
      <c r="AH91" s="347">
        <v>0.56405400000000006</v>
      </c>
      <c r="AI91" s="442"/>
      <c r="AJ91" s="59"/>
      <c r="AK91" s="58" t="s">
        <v>130</v>
      </c>
      <c r="AL91" s="347">
        <v>0.26372400000000001</v>
      </c>
      <c r="AM91" s="347">
        <v>0.26895449999999999</v>
      </c>
      <c r="AN91" s="347">
        <v>0.2753545</v>
      </c>
      <c r="AO91" s="347">
        <v>0.28039999999999998</v>
      </c>
      <c r="AP91" s="347">
        <v>0.28696549999999998</v>
      </c>
      <c r="AQ91" s="347">
        <v>0.29208149999999999</v>
      </c>
      <c r="AR91" s="347">
        <v>0.29505900000000002</v>
      </c>
      <c r="AS91" s="347">
        <v>0.30168050000000002</v>
      </c>
      <c r="AT91" s="347">
        <v>0.30741550000000001</v>
      </c>
      <c r="AU91" s="347">
        <v>0.31288949999999999</v>
      </c>
      <c r="AV91" s="347">
        <v>0.31658449999999999</v>
      </c>
      <c r="AW91" s="347">
        <v>0.32170949999999998</v>
      </c>
      <c r="AX91" s="347">
        <v>0.32817400000000002</v>
      </c>
      <c r="AY91" s="347">
        <v>0.33398099999999997</v>
      </c>
    </row>
    <row r="92" spans="2:51" x14ac:dyDescent="0.2">
      <c r="C92" s="58" t="s">
        <v>131</v>
      </c>
      <c r="D92" s="347">
        <v>0.430842</v>
      </c>
      <c r="E92" s="347">
        <v>0.43324299999999999</v>
      </c>
      <c r="F92" s="347">
        <v>0.43627700000000003</v>
      </c>
      <c r="G92" s="347">
        <v>0.4388765</v>
      </c>
      <c r="H92" s="347">
        <v>0.440529</v>
      </c>
      <c r="I92" s="347">
        <v>0.44457649999999999</v>
      </c>
      <c r="J92" s="347">
        <v>0.446631</v>
      </c>
      <c r="K92" s="347">
        <v>0.44688549999999999</v>
      </c>
      <c r="L92" s="347">
        <v>0.44723550000000001</v>
      </c>
      <c r="M92" s="347">
        <v>0.44713199999999997</v>
      </c>
      <c r="N92" s="347">
        <v>0.44720650000000001</v>
      </c>
      <c r="O92" s="347">
        <v>0.44621650000000002</v>
      </c>
      <c r="P92" s="347">
        <v>0.44521349999999998</v>
      </c>
      <c r="Q92" s="347">
        <v>0.44309949999999998</v>
      </c>
      <c r="R92" s="442"/>
      <c r="S92" s="8"/>
      <c r="T92" s="58" t="s">
        <v>131</v>
      </c>
      <c r="U92" s="347">
        <v>0.590036</v>
      </c>
      <c r="V92" s="347">
        <v>0.58943199999999996</v>
      </c>
      <c r="W92" s="347">
        <v>0.590202</v>
      </c>
      <c r="X92" s="347">
        <v>0.58899299999999999</v>
      </c>
      <c r="Y92" s="347">
        <v>0.58712200000000003</v>
      </c>
      <c r="Z92" s="347">
        <v>0.58854649999999997</v>
      </c>
      <c r="AA92" s="347">
        <v>0.58818250000000005</v>
      </c>
      <c r="AB92" s="347">
        <v>0.58608800000000005</v>
      </c>
      <c r="AC92" s="347">
        <v>0.58587549999999999</v>
      </c>
      <c r="AD92" s="347">
        <v>0.585121</v>
      </c>
      <c r="AE92" s="347">
        <v>0.58662749999999997</v>
      </c>
      <c r="AF92" s="347">
        <v>0.58739300000000005</v>
      </c>
      <c r="AG92" s="347">
        <v>0.58811349999999996</v>
      </c>
      <c r="AH92" s="347">
        <v>0.58956799999999998</v>
      </c>
      <c r="AI92" s="442"/>
      <c r="AJ92" s="8"/>
      <c r="AK92" s="58" t="s">
        <v>131</v>
      </c>
      <c r="AL92" s="347">
        <v>3.1117200000000001E-2</v>
      </c>
      <c r="AM92" s="347">
        <v>3.1528750000000001E-2</v>
      </c>
      <c r="AN92" s="347">
        <v>3.2092750000000003E-2</v>
      </c>
      <c r="AO92" s="347">
        <v>3.2612700000000001E-2</v>
      </c>
      <c r="AP92" s="347">
        <v>3.3526849999999997E-2</v>
      </c>
      <c r="AQ92" s="347">
        <v>3.414445E-2</v>
      </c>
      <c r="AR92" s="347">
        <v>3.4826749999999997E-2</v>
      </c>
      <c r="AS92" s="347">
        <v>3.5374849999999999E-2</v>
      </c>
      <c r="AT92" s="347">
        <v>3.56929E-2</v>
      </c>
      <c r="AU92" s="347">
        <v>3.6457099999999999E-2</v>
      </c>
      <c r="AV92" s="347">
        <v>3.66632E-2</v>
      </c>
      <c r="AW92" s="347">
        <v>3.6298450000000003E-2</v>
      </c>
      <c r="AX92" s="347">
        <v>3.6403699999999997E-2</v>
      </c>
      <c r="AY92" s="347">
        <v>3.5916549999999998E-2</v>
      </c>
    </row>
    <row r="93" spans="2:51" x14ac:dyDescent="0.2">
      <c r="C93" s="58" t="s">
        <v>132</v>
      </c>
      <c r="D93" s="347">
        <v>0.26958700000000002</v>
      </c>
      <c r="E93" s="347">
        <v>0.27263399999999999</v>
      </c>
      <c r="F93" s="347">
        <v>0.27370699999999998</v>
      </c>
      <c r="G93" s="347">
        <v>0.273509</v>
      </c>
      <c r="H93" s="347">
        <v>0.27438750000000001</v>
      </c>
      <c r="I93" s="347">
        <v>0.27465250000000002</v>
      </c>
      <c r="J93" s="347">
        <v>0.2745205</v>
      </c>
      <c r="K93" s="347">
        <v>0.2735225</v>
      </c>
      <c r="L93" s="347">
        <v>0.27101249999999999</v>
      </c>
      <c r="M93" s="347">
        <v>0.26932200000000001</v>
      </c>
      <c r="N93" s="347">
        <v>0.2673855</v>
      </c>
      <c r="O93" s="347">
        <v>0.26649499999999998</v>
      </c>
      <c r="P93" s="347">
        <v>0.26868950000000003</v>
      </c>
      <c r="Q93" s="347">
        <v>0.27177249999999997</v>
      </c>
      <c r="R93" s="442"/>
      <c r="S93" s="8"/>
      <c r="T93" s="58" t="s">
        <v>132</v>
      </c>
      <c r="U93" s="347">
        <v>0.35614899999999999</v>
      </c>
      <c r="V93" s="347">
        <v>0.35841000000000001</v>
      </c>
      <c r="W93" s="347">
        <v>0.35849399999999998</v>
      </c>
      <c r="X93" s="347">
        <v>0.35829149999999998</v>
      </c>
      <c r="Y93" s="347">
        <v>0.35680499999999998</v>
      </c>
      <c r="Z93" s="347">
        <v>0.35608800000000002</v>
      </c>
      <c r="AA93" s="347">
        <v>0.35505750000000003</v>
      </c>
      <c r="AB93" s="347">
        <v>0.35203200000000001</v>
      </c>
      <c r="AC93" s="347">
        <v>0.34896850000000001</v>
      </c>
      <c r="AD93" s="347">
        <v>0.344163</v>
      </c>
      <c r="AE93" s="347">
        <v>0.34406300000000001</v>
      </c>
      <c r="AF93" s="347">
        <v>0.3433445</v>
      </c>
      <c r="AG93" s="347">
        <v>0.345609</v>
      </c>
      <c r="AH93" s="347">
        <v>0.34931649999999997</v>
      </c>
      <c r="AI93" s="442"/>
      <c r="AJ93" s="8"/>
      <c r="AK93" s="58" t="s">
        <v>132</v>
      </c>
      <c r="AL93" s="347">
        <v>0.10285850000000001</v>
      </c>
      <c r="AM93" s="347">
        <v>0.104964</v>
      </c>
      <c r="AN93" s="347">
        <v>0.104006</v>
      </c>
      <c r="AO93" s="347">
        <v>0.10326200000000001</v>
      </c>
      <c r="AP93" s="347">
        <v>0.10165150000000001</v>
      </c>
      <c r="AQ93" s="347">
        <v>9.9833500000000006E-2</v>
      </c>
      <c r="AR93" s="347">
        <v>9.8661600000000002E-2</v>
      </c>
      <c r="AS93" s="347">
        <v>9.7520200000000001E-2</v>
      </c>
      <c r="AT93" s="347">
        <v>9.592125E-2</v>
      </c>
      <c r="AU93" s="347">
        <v>9.4775449999999997E-2</v>
      </c>
      <c r="AV93" s="347">
        <v>9.3053449999999996E-2</v>
      </c>
      <c r="AW93" s="347">
        <v>9.0921349999999998E-2</v>
      </c>
      <c r="AX93" s="347">
        <v>9.2050049999999994E-2</v>
      </c>
      <c r="AY93" s="347">
        <v>9.4125399999999998E-2</v>
      </c>
    </row>
    <row r="94" spans="2:51" x14ac:dyDescent="0.2">
      <c r="C94" s="58" t="s">
        <v>133</v>
      </c>
      <c r="D94" s="347">
        <v>0.46538950000000001</v>
      </c>
      <c r="E94" s="347">
        <v>0.46762749999999997</v>
      </c>
      <c r="F94" s="347">
        <v>0.469837</v>
      </c>
      <c r="G94" s="347">
        <v>0.47289949999999997</v>
      </c>
      <c r="H94" s="347">
        <v>0.47686600000000001</v>
      </c>
      <c r="I94" s="347">
        <v>0.48242499999999999</v>
      </c>
      <c r="J94" s="347">
        <v>0.48590949999999999</v>
      </c>
      <c r="K94" s="347">
        <v>0.48685</v>
      </c>
      <c r="L94" s="347">
        <v>0.48972949999999998</v>
      </c>
      <c r="M94" s="347">
        <v>0.49239549999999999</v>
      </c>
      <c r="N94" s="347">
        <v>0.49543999999999999</v>
      </c>
      <c r="O94" s="347">
        <v>0.4972105</v>
      </c>
      <c r="P94" s="347">
        <v>0.499199</v>
      </c>
      <c r="Q94" s="347">
        <v>0.50158749999999996</v>
      </c>
      <c r="R94" s="442"/>
      <c r="S94" s="8"/>
      <c r="T94" s="58" t="s">
        <v>133</v>
      </c>
      <c r="U94" s="347">
        <v>0.66721299999999995</v>
      </c>
      <c r="V94" s="347">
        <v>0.66353949999999995</v>
      </c>
      <c r="W94" s="347">
        <v>0.65920350000000005</v>
      </c>
      <c r="X94" s="347">
        <v>0.65731249999999997</v>
      </c>
      <c r="Y94" s="347">
        <v>0.65740299999999996</v>
      </c>
      <c r="Z94" s="347">
        <v>0.65845299999999995</v>
      </c>
      <c r="AA94" s="347">
        <v>0.6580165</v>
      </c>
      <c r="AB94" s="347">
        <v>0.65728699999999995</v>
      </c>
      <c r="AC94" s="347">
        <v>0.65942800000000001</v>
      </c>
      <c r="AD94" s="347">
        <v>0.66286149999999999</v>
      </c>
      <c r="AE94" s="347">
        <v>0.66720299999999999</v>
      </c>
      <c r="AF94" s="347">
        <v>0.67138949999999997</v>
      </c>
      <c r="AG94" s="347">
        <v>0.67696750000000006</v>
      </c>
      <c r="AH94" s="347">
        <v>0.681813</v>
      </c>
      <c r="AI94" s="442"/>
      <c r="AJ94" s="8"/>
      <c r="AK94" s="58" t="s">
        <v>133</v>
      </c>
      <c r="AL94" s="347">
        <v>1.91758E-2</v>
      </c>
      <c r="AM94" s="347">
        <v>1.96215E-2</v>
      </c>
      <c r="AN94" s="347">
        <v>2.0171100000000001E-2</v>
      </c>
      <c r="AO94" s="347">
        <v>2.2007599999999999E-2</v>
      </c>
      <c r="AP94" s="347">
        <v>2.4295299999999999E-2</v>
      </c>
      <c r="AQ94" s="347">
        <v>2.6806699999999999E-2</v>
      </c>
      <c r="AR94" s="347">
        <v>2.9720949999999999E-2</v>
      </c>
      <c r="AS94" s="347">
        <v>3.2621249999999997E-2</v>
      </c>
      <c r="AT94" s="347">
        <v>3.5472099999999999E-2</v>
      </c>
      <c r="AU94" s="347">
        <v>3.6787300000000002E-2</v>
      </c>
      <c r="AV94" s="347">
        <v>3.6936650000000001E-2</v>
      </c>
      <c r="AW94" s="347">
        <v>3.7796999999999997E-2</v>
      </c>
      <c r="AX94" s="347">
        <v>3.81909E-2</v>
      </c>
      <c r="AY94" s="347">
        <v>3.8855050000000002E-2</v>
      </c>
    </row>
    <row r="95" spans="2:51" x14ac:dyDescent="0.2">
      <c r="C95" s="58" t="s">
        <v>134</v>
      </c>
      <c r="D95" s="347">
        <v>0.15680949999999999</v>
      </c>
      <c r="E95" s="347">
        <v>0.16215750000000001</v>
      </c>
      <c r="F95" s="347">
        <v>0.1681395</v>
      </c>
      <c r="G95" s="347">
        <v>0.17312350000000001</v>
      </c>
      <c r="H95" s="347">
        <v>0.17794599999999999</v>
      </c>
      <c r="I95" s="347">
        <v>0.1826865</v>
      </c>
      <c r="J95" s="347">
        <v>0.18769150000000001</v>
      </c>
      <c r="K95" s="347">
        <v>0.192528</v>
      </c>
      <c r="L95" s="347">
        <v>0.195574</v>
      </c>
      <c r="M95" s="347">
        <v>0.200069</v>
      </c>
      <c r="N95" s="347">
        <v>0.20307500000000001</v>
      </c>
      <c r="O95" s="347">
        <v>0.206482</v>
      </c>
      <c r="P95" s="347">
        <v>0.21035100000000001</v>
      </c>
      <c r="Q95" s="347">
        <v>0.2127975</v>
      </c>
      <c r="R95" s="442"/>
      <c r="S95" s="8"/>
      <c r="T95" s="58" t="s">
        <v>134</v>
      </c>
      <c r="U95" s="347">
        <v>0.24468000000000001</v>
      </c>
      <c r="V95" s="347">
        <v>0.25277899999999998</v>
      </c>
      <c r="W95" s="347">
        <v>0.25995750000000001</v>
      </c>
      <c r="X95" s="347">
        <v>0.26721650000000002</v>
      </c>
      <c r="Y95" s="347">
        <v>0.27394750000000001</v>
      </c>
      <c r="Z95" s="347">
        <v>0.280636</v>
      </c>
      <c r="AA95" s="347">
        <v>0.28648899999999999</v>
      </c>
      <c r="AB95" s="347">
        <v>0.29314000000000001</v>
      </c>
      <c r="AC95" s="347">
        <v>0.29888900000000002</v>
      </c>
      <c r="AD95" s="347">
        <v>0.30432500000000001</v>
      </c>
      <c r="AE95" s="347">
        <v>0.308697</v>
      </c>
      <c r="AF95" s="347">
        <v>0.31387999999999999</v>
      </c>
      <c r="AG95" s="347">
        <v>0.32134800000000002</v>
      </c>
      <c r="AH95" s="347">
        <v>0.32626899999999998</v>
      </c>
      <c r="AI95" s="442"/>
      <c r="AJ95" s="8"/>
      <c r="AK95" s="58" t="s">
        <v>134</v>
      </c>
      <c r="AL95" s="347">
        <v>6.9636100000000003E-3</v>
      </c>
      <c r="AM95" s="347">
        <v>7.186975E-3</v>
      </c>
      <c r="AN95" s="347">
        <v>7.3995800000000002E-3</v>
      </c>
      <c r="AO95" s="347">
        <v>7.5124700000000003E-3</v>
      </c>
      <c r="AP95" s="347">
        <v>7.5900200000000003E-3</v>
      </c>
      <c r="AQ95" s="347">
        <v>7.7866000000000003E-3</v>
      </c>
      <c r="AR95" s="347">
        <v>8.1342050000000003E-3</v>
      </c>
      <c r="AS95" s="347">
        <v>8.3964650000000005E-3</v>
      </c>
      <c r="AT95" s="347">
        <v>8.5070500000000004E-3</v>
      </c>
      <c r="AU95" s="347">
        <v>8.6866349999999998E-3</v>
      </c>
      <c r="AV95" s="347">
        <v>8.8840299999999994E-3</v>
      </c>
      <c r="AW95" s="347">
        <v>9.1980050000000004E-3</v>
      </c>
      <c r="AX95" s="347">
        <v>9.4455749999999995E-3</v>
      </c>
      <c r="AY95" s="347">
        <v>9.6692199999999992E-3</v>
      </c>
    </row>
    <row r="96" spans="2:51" x14ac:dyDescent="0.2">
      <c r="C96" s="58" t="s">
        <v>135</v>
      </c>
      <c r="D96" s="347">
        <v>0.30631700000000001</v>
      </c>
      <c r="E96" s="347">
        <v>0.31678450000000002</v>
      </c>
      <c r="F96" s="347">
        <v>0.32394699999999998</v>
      </c>
      <c r="G96" s="347">
        <v>0.33039550000000001</v>
      </c>
      <c r="H96" s="347">
        <v>0.33489600000000003</v>
      </c>
      <c r="I96" s="347">
        <v>0.33877400000000002</v>
      </c>
      <c r="J96" s="347">
        <v>0.341611</v>
      </c>
      <c r="K96" s="347">
        <v>0.34540650000000001</v>
      </c>
      <c r="L96" s="347">
        <v>0.34664250000000002</v>
      </c>
      <c r="M96" s="347">
        <v>0.3520875</v>
      </c>
      <c r="N96" s="347">
        <v>0.35843750000000002</v>
      </c>
      <c r="O96" s="347">
        <v>0.36600650000000001</v>
      </c>
      <c r="P96" s="347">
        <v>0.37223899999999999</v>
      </c>
      <c r="Q96" s="347">
        <v>0.37901950000000001</v>
      </c>
      <c r="R96" s="442"/>
      <c r="S96" s="8"/>
      <c r="T96" s="58" t="s">
        <v>135</v>
      </c>
      <c r="U96" s="347">
        <v>0.42898599999999998</v>
      </c>
      <c r="V96" s="347">
        <v>0.44600299999999998</v>
      </c>
      <c r="W96" s="347">
        <v>0.455982</v>
      </c>
      <c r="X96" s="347">
        <v>0.46415299999999998</v>
      </c>
      <c r="Y96" s="347">
        <v>0.469941</v>
      </c>
      <c r="Z96" s="347">
        <v>0.47379450000000001</v>
      </c>
      <c r="AA96" s="347">
        <v>0.477053</v>
      </c>
      <c r="AB96" s="347">
        <v>0.48288300000000001</v>
      </c>
      <c r="AC96" s="347">
        <v>0.48702499999999999</v>
      </c>
      <c r="AD96" s="347">
        <v>0.49562850000000003</v>
      </c>
      <c r="AE96" s="347">
        <v>0.50548349999999997</v>
      </c>
      <c r="AF96" s="347">
        <v>0.51609050000000001</v>
      </c>
      <c r="AG96" s="347">
        <v>0.52481</v>
      </c>
      <c r="AH96" s="347">
        <v>0.53417899999999996</v>
      </c>
      <c r="AI96" s="442"/>
      <c r="AJ96" s="8"/>
      <c r="AK96" s="58" t="s">
        <v>135</v>
      </c>
      <c r="AL96" s="347">
        <v>0.13485449999999999</v>
      </c>
      <c r="AM96" s="347">
        <v>0.13917850000000001</v>
      </c>
      <c r="AN96" s="347">
        <v>0.14536650000000001</v>
      </c>
      <c r="AO96" s="347">
        <v>0.15275050000000001</v>
      </c>
      <c r="AP96" s="347">
        <v>0.15931799999999999</v>
      </c>
      <c r="AQ96" s="347">
        <v>0.1653125</v>
      </c>
      <c r="AR96" s="347">
        <v>0.170903</v>
      </c>
      <c r="AS96" s="347">
        <v>0.17515449999999999</v>
      </c>
      <c r="AT96" s="347">
        <v>0.17561499999999999</v>
      </c>
      <c r="AU96" s="347">
        <v>0.1795535</v>
      </c>
      <c r="AV96" s="347">
        <v>0.187195</v>
      </c>
      <c r="AW96" s="347">
        <v>0.193795</v>
      </c>
      <c r="AX96" s="347">
        <v>0.1997805</v>
      </c>
      <c r="AY96" s="347">
        <v>0.20680799999999999</v>
      </c>
    </row>
    <row r="97" spans="2:51" x14ac:dyDescent="0.2">
      <c r="C97" s="58" t="s">
        <v>136</v>
      </c>
      <c r="D97" s="347">
        <v>0.44321699999999897</v>
      </c>
      <c r="E97" s="347">
        <v>0.45704599999999901</v>
      </c>
      <c r="F97" s="347">
        <v>0.46996100000000002</v>
      </c>
      <c r="G97" s="347">
        <v>0.47924699999999998</v>
      </c>
      <c r="H97" s="347">
        <v>0.48459750000000001</v>
      </c>
      <c r="I97" s="347">
        <v>0.48829549999999999</v>
      </c>
      <c r="J97" s="347">
        <v>0.491732</v>
      </c>
      <c r="K97" s="347">
        <v>0.49380950000000001</v>
      </c>
      <c r="L97" s="347">
        <v>0.49748749999999903</v>
      </c>
      <c r="M97" s="347">
        <v>0.5001755</v>
      </c>
      <c r="N97" s="347">
        <v>0.50372399999999995</v>
      </c>
      <c r="O97" s="347">
        <v>0.50694499999999998</v>
      </c>
      <c r="P97" s="347">
        <v>0.50997699999999901</v>
      </c>
      <c r="Q97" s="347">
        <v>0.51232100000000003</v>
      </c>
      <c r="R97" s="442"/>
      <c r="T97" s="58" t="s">
        <v>136</v>
      </c>
      <c r="U97" s="347">
        <v>0.61167150000000003</v>
      </c>
      <c r="V97" s="347">
        <v>0.62750949999999905</v>
      </c>
      <c r="W97" s="347">
        <v>0.64209400000000005</v>
      </c>
      <c r="X97" s="347">
        <v>0.65360600000000002</v>
      </c>
      <c r="Y97" s="347">
        <v>0.660578</v>
      </c>
      <c r="Z97" s="347">
        <v>0.66576049999999998</v>
      </c>
      <c r="AA97" s="347">
        <v>0.66904649999999999</v>
      </c>
      <c r="AB97" s="347">
        <v>0.672458</v>
      </c>
      <c r="AC97" s="347">
        <v>0.67545999999999995</v>
      </c>
      <c r="AD97" s="347">
        <v>0.67811149999999998</v>
      </c>
      <c r="AE97" s="347">
        <v>0.68090099999999998</v>
      </c>
      <c r="AF97" s="347">
        <v>0.68429949999999995</v>
      </c>
      <c r="AG97" s="347">
        <v>0.68726750000000003</v>
      </c>
      <c r="AH97" s="347">
        <v>0.69126750000000003</v>
      </c>
      <c r="AI97" s="442"/>
      <c r="AK97" s="58" t="s">
        <v>136</v>
      </c>
      <c r="AL97" s="347">
        <v>0.15458250000000001</v>
      </c>
      <c r="AM97" s="347">
        <v>0.16609649999999901</v>
      </c>
      <c r="AN97" s="347">
        <v>0.17764449999999901</v>
      </c>
      <c r="AO97" s="347">
        <v>0.1842425</v>
      </c>
      <c r="AP97" s="347">
        <v>0.188439</v>
      </c>
      <c r="AQ97" s="347">
        <v>0.1931725</v>
      </c>
      <c r="AR97" s="347">
        <v>0.197769</v>
      </c>
      <c r="AS97" s="347">
        <v>0.201033499999999</v>
      </c>
      <c r="AT97" s="347">
        <v>0.20501849999999999</v>
      </c>
      <c r="AU97" s="347">
        <v>0.20974999999999999</v>
      </c>
      <c r="AV97" s="347">
        <v>0.2134665</v>
      </c>
      <c r="AW97" s="347">
        <v>0.21669949999999999</v>
      </c>
      <c r="AX97" s="347">
        <v>0.220608</v>
      </c>
      <c r="AY97" s="347">
        <v>0.2243</v>
      </c>
    </row>
    <row r="98" spans="2:51" ht="16" thickBot="1" x14ac:dyDescent="0.25"/>
    <row r="99" spans="2:51" s="13" customFormat="1" ht="16" thickBot="1" x14ac:dyDescent="0.25">
      <c r="B99" s="151"/>
      <c r="C99" s="165" t="s">
        <v>144</v>
      </c>
      <c r="D99" s="155">
        <v>0.31802998340428434</v>
      </c>
      <c r="E99" s="155">
        <v>0.32041919510192429</v>
      </c>
      <c r="F99" s="155">
        <v>0.3217251668023835</v>
      </c>
      <c r="G99" s="155">
        <v>0.32270563507703465</v>
      </c>
      <c r="H99" s="155">
        <v>0.32477435658569731</v>
      </c>
      <c r="I99" s="155">
        <v>0.32764572987132529</v>
      </c>
      <c r="J99" s="155">
        <v>0.33130012023400479</v>
      </c>
      <c r="K99" s="155">
        <v>0.33452427757738273</v>
      </c>
      <c r="L99" s="155">
        <v>0.33761156887618737</v>
      </c>
      <c r="M99" s="155">
        <v>0.3394528069825285</v>
      </c>
      <c r="N99" s="155">
        <v>0.34098952927555315</v>
      </c>
      <c r="O99" s="155">
        <v>0.34272208192994486</v>
      </c>
      <c r="P99" s="155">
        <v>0.34422552287608826</v>
      </c>
      <c r="Q99" s="156">
        <v>0.34630619311567917</v>
      </c>
      <c r="R99" s="445"/>
      <c r="S99" s="151"/>
      <c r="T99" s="165" t="s">
        <v>144</v>
      </c>
      <c r="U99" s="155">
        <v>0.43524976152666911</v>
      </c>
      <c r="V99" s="155">
        <v>0.43876797411904717</v>
      </c>
      <c r="W99" s="155">
        <v>0.44073636210394124</v>
      </c>
      <c r="X99" s="155">
        <v>0.44230943105612663</v>
      </c>
      <c r="Y99" s="155">
        <v>0.44591273322569275</v>
      </c>
      <c r="Z99" s="155">
        <v>0.45080198159004115</v>
      </c>
      <c r="AA99" s="155">
        <v>0.45622956225547473</v>
      </c>
      <c r="AB99" s="155">
        <v>0.46168542249615957</v>
      </c>
      <c r="AC99" s="155">
        <v>0.46619625648885471</v>
      </c>
      <c r="AD99" s="155">
        <v>0.46947256410250759</v>
      </c>
      <c r="AE99" s="155">
        <v>0.47253721322965864</v>
      </c>
      <c r="AF99" s="155">
        <v>0.4754141501816867</v>
      </c>
      <c r="AG99" s="155">
        <v>0.47841524761106091</v>
      </c>
      <c r="AH99" s="156">
        <v>0.48173180345920785</v>
      </c>
      <c r="AJ99" s="151"/>
      <c r="AK99" s="165" t="s">
        <v>144</v>
      </c>
      <c r="AL99" s="356">
        <v>6.5717539443663056E-2</v>
      </c>
      <c r="AM99" s="155">
        <v>6.7467054861995376E-2</v>
      </c>
      <c r="AN99" s="155">
        <v>6.8513799834280159E-2</v>
      </c>
      <c r="AO99" s="155">
        <v>6.9427865957347804E-2</v>
      </c>
      <c r="AP99" s="155">
        <v>7.0059895093565083E-2</v>
      </c>
      <c r="AQ99" s="155">
        <v>7.073227878356568E-2</v>
      </c>
      <c r="AR99" s="155">
        <v>7.1846108589969912E-2</v>
      </c>
      <c r="AS99" s="155">
        <v>7.3507511880271034E-2</v>
      </c>
      <c r="AT99" s="155">
        <v>7.5177930452238237E-2</v>
      </c>
      <c r="AU99" s="155">
        <v>7.6902618557879415E-2</v>
      </c>
      <c r="AV99" s="155">
        <v>7.8229631575441425E-2</v>
      </c>
      <c r="AW99" s="155">
        <v>7.9398451816773852E-2</v>
      </c>
      <c r="AX99" s="155">
        <v>8.1232509193185268E-2</v>
      </c>
      <c r="AY99" s="156">
        <v>8.3386552692640475E-2</v>
      </c>
    </row>
    <row r="100" spans="2:51" s="13" customFormat="1" ht="16" thickBot="1" x14ac:dyDescent="0.25">
      <c r="C100" s="166"/>
      <c r="D100" s="157"/>
      <c r="E100" s="157"/>
      <c r="F100" s="157"/>
      <c r="G100" s="157"/>
      <c r="H100" s="157"/>
      <c r="I100" s="157"/>
      <c r="J100" s="157"/>
      <c r="K100" s="157"/>
      <c r="L100" s="157"/>
      <c r="M100" s="157"/>
      <c r="N100" s="157"/>
      <c r="O100" s="157"/>
      <c r="P100" s="157"/>
      <c r="Q100" s="157"/>
      <c r="R100" s="445"/>
      <c r="T100" s="166"/>
      <c r="U100" s="164"/>
      <c r="V100" s="164"/>
      <c r="W100" s="164"/>
      <c r="X100" s="164"/>
      <c r="Y100" s="164"/>
      <c r="Z100" s="164"/>
      <c r="AA100" s="164"/>
      <c r="AB100" s="164"/>
      <c r="AC100" s="164"/>
      <c r="AD100" s="164"/>
      <c r="AE100" s="157"/>
      <c r="AF100" s="164"/>
      <c r="AG100" s="164"/>
      <c r="AH100" s="164"/>
      <c r="AK100" s="166"/>
      <c r="AL100" s="164"/>
      <c r="AM100" s="164"/>
      <c r="AN100" s="164"/>
      <c r="AO100" s="164"/>
      <c r="AP100" s="164"/>
      <c r="AQ100" s="164"/>
      <c r="AR100" s="164"/>
      <c r="AS100" s="164"/>
      <c r="AT100" s="164"/>
      <c r="AU100" s="164"/>
      <c r="AV100" s="164"/>
      <c r="AW100" s="164"/>
      <c r="AX100" s="164"/>
      <c r="AY100" s="164"/>
    </row>
    <row r="101" spans="2:51" s="13" customFormat="1" x14ac:dyDescent="0.2">
      <c r="B101" s="152"/>
      <c r="C101" s="348" t="s">
        <v>62</v>
      </c>
      <c r="D101" s="158">
        <v>0.37560533614496844</v>
      </c>
      <c r="E101" s="158">
        <v>0.37890831515911066</v>
      </c>
      <c r="F101" s="158">
        <v>0</v>
      </c>
      <c r="G101" s="158">
        <v>0.38065245002322007</v>
      </c>
      <c r="H101" s="158">
        <v>0.37993470713793687</v>
      </c>
      <c r="I101" s="158">
        <v>0.37809919760714777</v>
      </c>
      <c r="J101" s="158">
        <v>0.37398420562176821</v>
      </c>
      <c r="K101" s="158">
        <v>0.36998796941326778</v>
      </c>
      <c r="L101" s="158">
        <v>0.36781327942233599</v>
      </c>
      <c r="M101" s="158">
        <v>0.36675246072873596</v>
      </c>
      <c r="N101" s="158">
        <v>0.36663901856521142</v>
      </c>
      <c r="O101" s="158">
        <v>0.36720076281028652</v>
      </c>
      <c r="P101" s="459">
        <v>0.36842061323557496</v>
      </c>
      <c r="Q101" s="159">
        <v>0.37007169033253956</v>
      </c>
      <c r="R101" s="445"/>
      <c r="S101" s="152"/>
      <c r="T101" s="348" t="s">
        <v>62</v>
      </c>
      <c r="U101" s="158">
        <v>0.54863408664502278</v>
      </c>
      <c r="V101" s="158">
        <v>0.55304763121466893</v>
      </c>
      <c r="W101" s="158">
        <v>0</v>
      </c>
      <c r="X101" s="158">
        <v>0.55469493827920713</v>
      </c>
      <c r="Y101" s="158">
        <v>0.55348607271862127</v>
      </c>
      <c r="Z101" s="158">
        <v>0.55051588302500176</v>
      </c>
      <c r="AA101" s="158">
        <v>0.54446227977008876</v>
      </c>
      <c r="AB101" s="158">
        <v>0.53860878177491167</v>
      </c>
      <c r="AC101" s="158">
        <v>0.53598085657419192</v>
      </c>
      <c r="AD101" s="158">
        <v>0.53533506226258698</v>
      </c>
      <c r="AE101" s="158">
        <v>0.53622818041243936</v>
      </c>
      <c r="AF101" s="158">
        <v>0.53856551737090719</v>
      </c>
      <c r="AG101" s="459">
        <v>0.54217591007244226</v>
      </c>
      <c r="AH101" s="159">
        <v>0.54572777580212473</v>
      </c>
      <c r="AJ101" s="152"/>
      <c r="AK101" s="348" t="s">
        <v>62</v>
      </c>
      <c r="AL101" s="158">
        <v>2.4556394331549648E-2</v>
      </c>
      <c r="AM101" s="158">
        <v>2.5090513640503267E-2</v>
      </c>
      <c r="AN101" s="158">
        <v>0</v>
      </c>
      <c r="AO101" s="158">
        <v>2.5718647758759143E-2</v>
      </c>
      <c r="AP101" s="158">
        <v>2.5599136892143663E-2</v>
      </c>
      <c r="AQ101" s="158">
        <v>2.5628828899578491E-2</v>
      </c>
      <c r="AR101" s="158">
        <v>2.6255044435051649E-2</v>
      </c>
      <c r="AS101" s="158">
        <v>2.7269024000438232E-2</v>
      </c>
      <c r="AT101" s="158">
        <v>2.7993491561890241E-2</v>
      </c>
      <c r="AU101" s="158">
        <v>2.8560434684602148E-2</v>
      </c>
      <c r="AV101" s="158">
        <v>2.9021067550507259E-2</v>
      </c>
      <c r="AW101" s="158">
        <v>2.9251950506903646E-2</v>
      </c>
      <c r="AX101" s="459">
        <v>2.9598131149620531E-2</v>
      </c>
      <c r="AY101" s="159">
        <v>2.9946683527627579E-2</v>
      </c>
    </row>
    <row r="102" spans="2:51" s="13" customFormat="1" x14ac:dyDescent="0.2">
      <c r="B102" s="153"/>
      <c r="C102" s="238" t="s">
        <v>90</v>
      </c>
      <c r="D102" s="160">
        <v>0.38439558875205343</v>
      </c>
      <c r="E102" s="160">
        <v>0.38768176924217485</v>
      </c>
      <c r="F102" s="160">
        <v>0.39158760348786892</v>
      </c>
      <c r="G102" s="160">
        <v>0.39417382005063778</v>
      </c>
      <c r="H102" s="160">
        <v>0.39705503326610253</v>
      </c>
      <c r="I102" s="160">
        <v>0.40064569005455614</v>
      </c>
      <c r="J102" s="160">
        <v>0.40231490994687258</v>
      </c>
      <c r="K102" s="160">
        <v>0.40291987779037641</v>
      </c>
      <c r="L102" s="160">
        <v>0.40386471696184129</v>
      </c>
      <c r="M102" s="160">
        <v>0.40503134546238129</v>
      </c>
      <c r="N102" s="160">
        <v>0.40426213141831241</v>
      </c>
      <c r="O102" s="160">
        <v>0.40255453028855759</v>
      </c>
      <c r="P102" s="460">
        <v>0.4024410120004403</v>
      </c>
      <c r="Q102" s="161">
        <v>0.40336409995108929</v>
      </c>
      <c r="R102" s="445"/>
      <c r="S102" s="153"/>
      <c r="T102" s="238" t="s">
        <v>90</v>
      </c>
      <c r="U102" s="160">
        <v>0.50012884922950662</v>
      </c>
      <c r="V102" s="160">
        <v>0.50317865488198554</v>
      </c>
      <c r="W102" s="160">
        <v>0.50570377209892625</v>
      </c>
      <c r="X102" s="160">
        <v>0.50815370957555039</v>
      </c>
      <c r="Y102" s="160">
        <v>0.51057892642328628</v>
      </c>
      <c r="Z102" s="160">
        <v>0.51349252131182066</v>
      </c>
      <c r="AA102" s="160">
        <v>0.51349207375502937</v>
      </c>
      <c r="AB102" s="160">
        <v>0.51414614741255693</v>
      </c>
      <c r="AC102" s="160">
        <v>0.51465388374050625</v>
      </c>
      <c r="AD102" s="160">
        <v>0.51577168958168396</v>
      </c>
      <c r="AE102" s="160">
        <v>0.51703381591153663</v>
      </c>
      <c r="AF102" s="160">
        <v>0.51761964618626566</v>
      </c>
      <c r="AG102" s="460">
        <v>0.51823418656217435</v>
      </c>
      <c r="AH102" s="161">
        <v>0.52037982020963003</v>
      </c>
      <c r="AJ102" s="153"/>
      <c r="AK102" s="238" t="s">
        <v>90</v>
      </c>
      <c r="AL102" s="160">
        <v>0.15184876251746496</v>
      </c>
      <c r="AM102" s="160">
        <v>0.15405050461119435</v>
      </c>
      <c r="AN102" s="160">
        <v>0.15678422682816426</v>
      </c>
      <c r="AO102" s="160">
        <v>0.15888829650649267</v>
      </c>
      <c r="AP102" s="160">
        <v>0.16195754479746544</v>
      </c>
      <c r="AQ102" s="160">
        <v>0.16407601044560505</v>
      </c>
      <c r="AR102" s="160">
        <v>0.16517086922145097</v>
      </c>
      <c r="AS102" s="160">
        <v>0.1680932855535302</v>
      </c>
      <c r="AT102" s="160">
        <v>0.17019330298228866</v>
      </c>
      <c r="AU102" s="160">
        <v>0.17232440192403445</v>
      </c>
      <c r="AV102" s="160">
        <v>0.16866208755655399</v>
      </c>
      <c r="AW102" s="160">
        <v>0.15965086780933685</v>
      </c>
      <c r="AX102" s="460">
        <v>0.16591236765352366</v>
      </c>
      <c r="AY102" s="161">
        <v>0.17294234412825482</v>
      </c>
    </row>
    <row r="103" spans="2:51" s="13" customFormat="1" x14ac:dyDescent="0.2">
      <c r="B103" s="153"/>
      <c r="C103" s="238" t="s">
        <v>51</v>
      </c>
      <c r="D103" s="160">
        <v>0.34885830379226718</v>
      </c>
      <c r="E103" s="160">
        <v>0.3536452485907316</v>
      </c>
      <c r="F103" s="160">
        <v>0.35835854728005351</v>
      </c>
      <c r="G103" s="160">
        <v>0.36248653604247572</v>
      </c>
      <c r="H103" s="160">
        <v>0.36709661508737051</v>
      </c>
      <c r="I103" s="160">
        <v>0.37145693529960538</v>
      </c>
      <c r="J103" s="160">
        <v>0.37684388487886422</v>
      </c>
      <c r="K103" s="160">
        <v>0.38189076887543155</v>
      </c>
      <c r="L103" s="160">
        <v>0.3877298623565284</v>
      </c>
      <c r="M103" s="160">
        <v>0.39400317584828193</v>
      </c>
      <c r="N103" s="160">
        <v>0.39976620144818586</v>
      </c>
      <c r="O103" s="160">
        <v>0.40571145474928666</v>
      </c>
      <c r="P103" s="460">
        <v>0.41200261934054333</v>
      </c>
      <c r="Q103" s="161">
        <v>0.41783455219573939</v>
      </c>
      <c r="R103" s="445"/>
      <c r="S103" s="153"/>
      <c r="T103" s="238" t="s">
        <v>51</v>
      </c>
      <c r="U103" s="160">
        <v>0.50766532748356163</v>
      </c>
      <c r="V103" s="160">
        <v>0.51362359369816746</v>
      </c>
      <c r="W103" s="160">
        <v>0.51886788399565953</v>
      </c>
      <c r="X103" s="160">
        <v>0.52379881268079431</v>
      </c>
      <c r="Y103" s="160">
        <v>0.5279995460093756</v>
      </c>
      <c r="Z103" s="160">
        <v>0.53185434434874002</v>
      </c>
      <c r="AA103" s="160">
        <v>0.5363619353371174</v>
      </c>
      <c r="AB103" s="160">
        <v>0.5407223365600069</v>
      </c>
      <c r="AC103" s="160">
        <v>0.54574786023865662</v>
      </c>
      <c r="AD103" s="160">
        <v>0.5512637085707166</v>
      </c>
      <c r="AE103" s="160">
        <v>0.55776467321171808</v>
      </c>
      <c r="AF103" s="160">
        <v>0.56476835730374786</v>
      </c>
      <c r="AG103" s="460">
        <v>0.5710589098497334</v>
      </c>
      <c r="AH103" s="161">
        <v>0.57761290595096948</v>
      </c>
      <c r="AJ103" s="153"/>
      <c r="AK103" s="238" t="s">
        <v>51</v>
      </c>
      <c r="AL103" s="160">
        <v>0.15284708994563259</v>
      </c>
      <c r="AM103" s="160">
        <v>0.15832626937524549</v>
      </c>
      <c r="AN103" s="160">
        <v>0.16422797010982201</v>
      </c>
      <c r="AO103" s="160">
        <v>0.17062950756473577</v>
      </c>
      <c r="AP103" s="160">
        <v>0.17761961073406712</v>
      </c>
      <c r="AQ103" s="160">
        <v>0.18481897456553276</v>
      </c>
      <c r="AR103" s="160">
        <v>0.1921340041991437</v>
      </c>
      <c r="AS103" s="160">
        <v>0.19972016819709679</v>
      </c>
      <c r="AT103" s="160">
        <v>0.20768591611204609</v>
      </c>
      <c r="AU103" s="160">
        <v>0.21470520122152664</v>
      </c>
      <c r="AV103" s="160">
        <v>0.22180732588801402</v>
      </c>
      <c r="AW103" s="160">
        <v>0.22960581815328585</v>
      </c>
      <c r="AX103" s="460">
        <v>0.2370367872464558</v>
      </c>
      <c r="AY103" s="161">
        <v>0.24403069934141003</v>
      </c>
    </row>
    <row r="104" spans="2:51" s="13" customFormat="1" x14ac:dyDescent="0.2">
      <c r="B104" s="153"/>
      <c r="C104" s="238" t="s">
        <v>41</v>
      </c>
      <c r="D104" s="160">
        <v>0.33081860759468207</v>
      </c>
      <c r="E104" s="160">
        <v>0.33334590413049603</v>
      </c>
      <c r="F104" s="160">
        <v>0.33538463938893509</v>
      </c>
      <c r="G104" s="160">
        <v>0.33719395876078723</v>
      </c>
      <c r="H104" s="160">
        <v>0.33869495714106729</v>
      </c>
      <c r="I104" s="160">
        <v>0.34005703099446588</v>
      </c>
      <c r="J104" s="160">
        <v>0.34094625186512145</v>
      </c>
      <c r="K104" s="160">
        <v>0.34156927911152429</v>
      </c>
      <c r="L104" s="160">
        <v>0.34207472855711862</v>
      </c>
      <c r="M104" s="160">
        <v>0.34249139110312316</v>
      </c>
      <c r="N104" s="160">
        <v>0.34282911746319605</v>
      </c>
      <c r="O104" s="160">
        <v>0.34293500252489029</v>
      </c>
      <c r="P104" s="460">
        <v>0.34212415628641524</v>
      </c>
      <c r="Q104" s="161">
        <v>0.34233279002963207</v>
      </c>
      <c r="R104" s="445"/>
      <c r="S104" s="153"/>
      <c r="T104" s="238" t="s">
        <v>41</v>
      </c>
      <c r="U104" s="160">
        <v>0.52315940094338564</v>
      </c>
      <c r="V104" s="160">
        <v>0.52539915008555116</v>
      </c>
      <c r="W104" s="160">
        <v>0.52753161549718863</v>
      </c>
      <c r="X104" s="160">
        <v>0.52936526143087947</v>
      </c>
      <c r="Y104" s="160">
        <v>0.53141542983231371</v>
      </c>
      <c r="Z104" s="160">
        <v>0.53384225803229235</v>
      </c>
      <c r="AA104" s="160">
        <v>0.53587651366447864</v>
      </c>
      <c r="AB104" s="160">
        <v>0.53807706020735446</v>
      </c>
      <c r="AC104" s="160">
        <v>0.54039162898393411</v>
      </c>
      <c r="AD104" s="160">
        <v>0.54199453065351422</v>
      </c>
      <c r="AE104" s="160">
        <v>0.54567585534930152</v>
      </c>
      <c r="AF104" s="160">
        <v>0.54745472152303698</v>
      </c>
      <c r="AG104" s="460">
        <v>0.54929977265057695</v>
      </c>
      <c r="AH104" s="161">
        <v>0.55224164202723725</v>
      </c>
      <c r="AJ104" s="153"/>
      <c r="AK104" s="238" t="s">
        <v>41</v>
      </c>
      <c r="AL104" s="160">
        <v>4.7958965451507631E-3</v>
      </c>
      <c r="AM104" s="160">
        <v>4.8854516819334531E-3</v>
      </c>
      <c r="AN104" s="160">
        <v>5.0346344230531607E-3</v>
      </c>
      <c r="AO104" s="160">
        <v>5.1657902984318278E-3</v>
      </c>
      <c r="AP104" s="160">
        <v>5.2503817626042724E-3</v>
      </c>
      <c r="AQ104" s="160">
        <v>5.3907336413049579E-3</v>
      </c>
      <c r="AR104" s="160">
        <v>5.5620785252422974E-3</v>
      </c>
      <c r="AS104" s="160">
        <v>5.7743565665603503E-3</v>
      </c>
      <c r="AT104" s="160">
        <v>5.925966439051457E-3</v>
      </c>
      <c r="AU104" s="160">
        <v>6.0941320590215432E-3</v>
      </c>
      <c r="AV104" s="160">
        <v>6.1547721086823888E-3</v>
      </c>
      <c r="AW104" s="160">
        <v>6.3696326080088291E-3</v>
      </c>
      <c r="AX104" s="460">
        <v>6.5615095769529829E-3</v>
      </c>
      <c r="AY104" s="161">
        <v>6.7512323583038053E-3</v>
      </c>
    </row>
    <row r="105" spans="2:51" s="13" customFormat="1" x14ac:dyDescent="0.2">
      <c r="B105" s="153"/>
      <c r="C105" s="238" t="s">
        <v>37</v>
      </c>
      <c r="D105" s="160">
        <v>0.3571742763040609</v>
      </c>
      <c r="E105" s="160">
        <v>0.35816442269315474</v>
      </c>
      <c r="F105" s="160">
        <v>0.35771450950540262</v>
      </c>
      <c r="G105" s="160">
        <v>0.35743326323728353</v>
      </c>
      <c r="H105" s="160">
        <v>0.36071441609473409</v>
      </c>
      <c r="I105" s="160">
        <v>0.36618344916637258</v>
      </c>
      <c r="J105" s="160">
        <v>0.37410758486545398</v>
      </c>
      <c r="K105" s="160">
        <v>0.38095020343436542</v>
      </c>
      <c r="L105" s="160">
        <v>0.38678832341288533</v>
      </c>
      <c r="M105" s="160">
        <v>0.38976310792974028</v>
      </c>
      <c r="N105" s="160">
        <v>0.39199565201898828</v>
      </c>
      <c r="O105" s="160">
        <v>0.39446032610720372</v>
      </c>
      <c r="P105" s="460">
        <v>0.39583697404981888</v>
      </c>
      <c r="Q105" s="161">
        <v>0.39775954698879173</v>
      </c>
      <c r="R105" s="445"/>
      <c r="S105" s="153"/>
      <c r="T105" s="238" t="s">
        <v>37</v>
      </c>
      <c r="U105" s="160">
        <v>0.47909510020487256</v>
      </c>
      <c r="V105" s="160">
        <v>0.48184128025829243</v>
      </c>
      <c r="W105" s="160">
        <v>0.48197900270981792</v>
      </c>
      <c r="X105" s="160">
        <v>0.48227202384130863</v>
      </c>
      <c r="Y105" s="160">
        <v>0.48772865237165169</v>
      </c>
      <c r="Z105" s="160">
        <v>0.49655415446896739</v>
      </c>
      <c r="AA105" s="160">
        <v>0.50767763536462285</v>
      </c>
      <c r="AB105" s="160">
        <v>0.51887644596575888</v>
      </c>
      <c r="AC105" s="160">
        <v>0.52715201195148165</v>
      </c>
      <c r="AD105" s="160">
        <v>0.5325978673681484</v>
      </c>
      <c r="AE105" s="160">
        <v>0.53681822726808803</v>
      </c>
      <c r="AF105" s="160">
        <v>0.54035145700334497</v>
      </c>
      <c r="AG105" s="460">
        <v>0.54355915482182737</v>
      </c>
      <c r="AH105" s="161">
        <v>0.54674689207296934</v>
      </c>
      <c r="AJ105" s="153"/>
      <c r="AK105" s="238" t="s">
        <v>37</v>
      </c>
      <c r="AL105" s="160">
        <v>2.58781760635238E-2</v>
      </c>
      <c r="AM105" s="160">
        <v>2.5944724712925932E-2</v>
      </c>
      <c r="AN105" s="160">
        <v>2.6270738500434813E-2</v>
      </c>
      <c r="AO105" s="160">
        <v>2.6303827939913E-2</v>
      </c>
      <c r="AP105" s="160">
        <v>2.7064831342827628E-2</v>
      </c>
      <c r="AQ105" s="160">
        <v>2.7357217537507209E-2</v>
      </c>
      <c r="AR105" s="160">
        <v>2.7861224363936142E-2</v>
      </c>
      <c r="AS105" s="160">
        <v>2.8162164012143005E-2</v>
      </c>
      <c r="AT105" s="160">
        <v>2.8620310694142722E-2</v>
      </c>
      <c r="AU105" s="160">
        <v>2.905959502909047E-2</v>
      </c>
      <c r="AV105" s="160">
        <v>2.9644620884823277E-2</v>
      </c>
      <c r="AW105" s="160">
        <v>2.9989184492286165E-2</v>
      </c>
      <c r="AX105" s="460">
        <v>3.0162988132696106E-2</v>
      </c>
      <c r="AY105" s="161">
        <v>3.0962902093932935E-2</v>
      </c>
    </row>
    <row r="106" spans="2:51" s="13" customFormat="1" ht="16" thickBot="1" x14ac:dyDescent="0.25">
      <c r="B106" s="154"/>
      <c r="C106" s="349" t="s">
        <v>45</v>
      </c>
      <c r="D106" s="162">
        <v>0.18956187945693589</v>
      </c>
      <c r="E106" s="162">
        <v>0.19573363761867632</v>
      </c>
      <c r="F106" s="162">
        <v>0.20154163503767036</v>
      </c>
      <c r="G106" s="162">
        <v>0.20682362510382565</v>
      </c>
      <c r="H106" s="162">
        <v>0.21049263782345173</v>
      </c>
      <c r="I106" s="162">
        <v>0.21406820313803757</v>
      </c>
      <c r="J106" s="162">
        <v>0.21796270831413481</v>
      </c>
      <c r="K106" s="162">
        <v>0.22215615275633638</v>
      </c>
      <c r="L106" s="162">
        <v>0.22645498857395155</v>
      </c>
      <c r="M106" s="162">
        <v>0.23032470366566848</v>
      </c>
      <c r="N106" s="162">
        <v>0.2340936633205381</v>
      </c>
      <c r="O106" s="162">
        <v>0.23793723175652454</v>
      </c>
      <c r="P106" s="461">
        <v>0.24231747844562224</v>
      </c>
      <c r="Q106" s="163">
        <v>0.24715935063987468</v>
      </c>
      <c r="R106" s="445"/>
      <c r="S106" s="154"/>
      <c r="T106" s="349" t="s">
        <v>45</v>
      </c>
      <c r="U106" s="162">
        <v>0.2095241792014528</v>
      </c>
      <c r="V106" s="162">
        <v>0.21761785091003832</v>
      </c>
      <c r="W106" s="162">
        <v>0.22672267109477329</v>
      </c>
      <c r="X106" s="162">
        <v>0.23508013590140528</v>
      </c>
      <c r="Y106" s="162">
        <v>0.24200516047538223</v>
      </c>
      <c r="Z106" s="162">
        <v>0.24842468103186491</v>
      </c>
      <c r="AA106" s="162">
        <v>0.25475348266659398</v>
      </c>
      <c r="AB106" s="162">
        <v>0.2606460165204067</v>
      </c>
      <c r="AC106" s="162">
        <v>0.26648101083891684</v>
      </c>
      <c r="AD106" s="162">
        <v>0.27183307747490876</v>
      </c>
      <c r="AE106" s="162">
        <v>0.27701772220802445</v>
      </c>
      <c r="AF106" s="162">
        <v>0.28254333519222491</v>
      </c>
      <c r="AG106" s="461">
        <v>0.2883570502866043</v>
      </c>
      <c r="AH106" s="163">
        <v>0.29496143048530227</v>
      </c>
      <c r="AJ106" s="154"/>
      <c r="AK106" s="349" t="s">
        <v>45</v>
      </c>
      <c r="AL106" s="162">
        <v>0.15658814700003867</v>
      </c>
      <c r="AM106" s="162">
        <v>0.16011094163806919</v>
      </c>
      <c r="AN106" s="162">
        <v>0.16078804182223611</v>
      </c>
      <c r="AO106" s="162">
        <v>0.16128583720209599</v>
      </c>
      <c r="AP106" s="162">
        <v>0.16011260464427657</v>
      </c>
      <c r="AQ106" s="162">
        <v>0.15965251969377833</v>
      </c>
      <c r="AR106" s="162">
        <v>0.16006841977674369</v>
      </c>
      <c r="AS106" s="162">
        <v>0.16221695140854928</v>
      </c>
      <c r="AT106" s="162">
        <v>0.16435755359306711</v>
      </c>
      <c r="AU106" s="162">
        <v>0.16676609883153393</v>
      </c>
      <c r="AV106" s="162">
        <v>0.16844179002867934</v>
      </c>
      <c r="AW106" s="162">
        <v>0.17042842026281965</v>
      </c>
      <c r="AX106" s="461">
        <v>0.17305830692526963</v>
      </c>
      <c r="AY106" s="163">
        <v>0.17572664367667951</v>
      </c>
    </row>
    <row r="107" spans="2:51" s="23" customFormat="1" x14ac:dyDescent="0.2">
      <c r="B107" s="106" t="s">
        <v>145</v>
      </c>
      <c r="C107" s="73"/>
      <c r="D107" s="74"/>
      <c r="E107" s="74"/>
      <c r="F107" s="74"/>
      <c r="G107" s="74"/>
      <c r="H107" s="74"/>
      <c r="I107" s="74"/>
      <c r="J107" s="74"/>
      <c r="K107" s="74"/>
      <c r="L107" s="74"/>
      <c r="AL107" s="39"/>
      <c r="AM107" s="39"/>
      <c r="AN107" s="39"/>
      <c r="AO107" s="39"/>
      <c r="AP107" s="39"/>
      <c r="AQ107" s="39"/>
      <c r="AR107" s="39"/>
      <c r="AS107" s="39"/>
      <c r="AT107" s="39"/>
      <c r="AU107" s="39"/>
      <c r="AV107" s="39"/>
      <c r="AW107" s="39"/>
      <c r="AX107" s="39"/>
      <c r="AY107" s="39"/>
    </row>
    <row r="108" spans="2:51" s="23" customFormat="1" x14ac:dyDescent="0.2">
      <c r="B108" s="106" t="s">
        <v>395</v>
      </c>
      <c r="C108" s="73"/>
      <c r="D108" s="74"/>
      <c r="E108" s="74"/>
      <c r="F108" s="74"/>
      <c r="G108" s="74"/>
      <c r="H108" s="74"/>
      <c r="I108" s="74"/>
      <c r="J108" s="74"/>
      <c r="K108" s="74"/>
      <c r="L108" s="74"/>
      <c r="AL108" s="39"/>
      <c r="AM108" s="39"/>
      <c r="AN108" s="39"/>
      <c r="AO108" s="39"/>
      <c r="AP108" s="39"/>
      <c r="AQ108" s="39"/>
      <c r="AR108" s="39"/>
      <c r="AS108" s="39"/>
      <c r="AT108" s="39"/>
      <c r="AU108" s="39"/>
      <c r="AV108" s="39"/>
      <c r="AW108" s="39"/>
      <c r="AX108" s="39"/>
      <c r="AY108" s="39"/>
    </row>
    <row r="110" spans="2:51" x14ac:dyDescent="0.2">
      <c r="B110" s="44"/>
      <c r="AH110">
        <f>COUNTIF(AH10:AH97, "&lt;10%")</f>
        <v>3</v>
      </c>
    </row>
    <row r="111" spans="2:51" x14ac:dyDescent="0.2">
      <c r="Q111">
        <f>COUNTIF(Q11:Q97, "&lt;10%")</f>
        <v>4</v>
      </c>
    </row>
  </sheetData>
  <sortState xmlns:xlrd2="http://schemas.microsoft.com/office/spreadsheetml/2017/richdata2" ref="B11:G81">
    <sortCondition ref="C11:C81"/>
  </sortState>
  <mergeCells count="3">
    <mergeCell ref="B9:Q9"/>
    <mergeCell ref="S9:AH9"/>
    <mergeCell ref="AJ9:AY9"/>
  </mergeCells>
  <conditionalFormatting sqref="C11:Q97">
    <cfRule type="expression" dxfId="29" priority="5">
      <formula>MOD(ROW(),2)=0</formula>
    </cfRule>
  </conditionalFormatting>
  <conditionalFormatting sqref="T11:AH97">
    <cfRule type="expression" dxfId="28" priority="2">
      <formula>MOD(ROW(),2)=0</formula>
    </cfRule>
  </conditionalFormatting>
  <conditionalFormatting sqref="AK11:AY97">
    <cfRule type="expression" dxfId="27"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27" id="{166929A7-14A7-4761-8943-601252CABDA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B11:B31 B55:B78 B33:B53</xm:sqref>
        </x14:conditionalFormatting>
        <x14:conditionalFormatting xmlns:xm="http://schemas.microsoft.com/office/excel/2006/main">
          <x14:cfRule type="iconSet" priority="26" id="{F6B2D0FD-0719-444F-B68E-C1B2E1B810A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B79:B81</xm:sqref>
        </x14:conditionalFormatting>
        <x14:conditionalFormatting xmlns:xm="http://schemas.microsoft.com/office/excel/2006/main">
          <x14:cfRule type="iconSet" priority="9" id="{76C7C267-1434-498F-9520-B4FFD5128432}">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S11:S78</xm:sqref>
        </x14:conditionalFormatting>
        <x14:conditionalFormatting xmlns:xm="http://schemas.microsoft.com/office/excel/2006/main">
          <x14:cfRule type="iconSet" priority="8" id="{D9F4EF07-20DF-4EEE-A78A-9A1A6F70CB06}">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S79:S81</xm:sqref>
        </x14:conditionalFormatting>
        <x14:conditionalFormatting xmlns:xm="http://schemas.microsoft.com/office/excel/2006/main">
          <x14:cfRule type="iconSet" priority="7" id="{F556A030-13D4-4323-9F10-25BC1174428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AJ11:AJ91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EC85-E7F1-4951-BAB8-B04E34B2C0B3}">
  <sheetPr>
    <tabColor theme="2"/>
  </sheetPr>
  <dimension ref="A2:AY41"/>
  <sheetViews>
    <sheetView zoomScale="70" zoomScaleNormal="70" workbookViewId="0">
      <selection activeCell="N3" sqref="N3"/>
    </sheetView>
  </sheetViews>
  <sheetFormatPr baseColWidth="10" defaultColWidth="9.1640625" defaultRowHeight="15" x14ac:dyDescent="0.2"/>
  <cols>
    <col min="1" max="1" width="5" style="23" customWidth="1"/>
    <col min="2" max="2" width="3.5" style="23" customWidth="1"/>
    <col min="3" max="3" width="20.6640625" style="23" customWidth="1"/>
    <col min="4" max="11" width="11.5" style="23" customWidth="1"/>
    <col min="12" max="12" width="9.5" style="23" bestFit="1" customWidth="1"/>
    <col min="13" max="17" width="11.83203125" style="23" customWidth="1"/>
    <col min="18" max="18" width="9.1640625" style="23"/>
    <col min="19" max="19" width="3.5" style="23" customWidth="1"/>
    <col min="20" max="20" width="20.6640625" style="23" customWidth="1"/>
    <col min="21" max="28" width="11.5" style="23" customWidth="1"/>
    <col min="29" max="29" width="12.33203125" style="23" customWidth="1"/>
    <col min="30" max="34" width="11.83203125" style="23" customWidth="1"/>
    <col min="35" max="35" width="9.1640625" style="23"/>
    <col min="36" max="36" width="3.5" style="23" customWidth="1"/>
    <col min="37" max="37" width="20.6640625" style="23" customWidth="1"/>
    <col min="38" max="45" width="11.5" style="23" customWidth="1"/>
    <col min="46" max="46" width="12.33203125" style="23" customWidth="1"/>
    <col min="47" max="51" width="11.83203125" style="23" customWidth="1"/>
    <col min="52" max="16384" width="9.1640625" style="23"/>
  </cols>
  <sheetData>
    <row r="2" spans="1:51" ht="21" x14ac:dyDescent="0.25">
      <c r="A2" s="55"/>
      <c r="B2" s="61" t="s">
        <v>147</v>
      </c>
      <c r="C2" s="61"/>
      <c r="M2" s="166"/>
      <c r="N2" s="13" t="s">
        <v>394</v>
      </c>
      <c r="O2" s="13"/>
      <c r="P2" s="13"/>
      <c r="Q2" s="13"/>
    </row>
    <row r="3" spans="1:51" x14ac:dyDescent="0.2">
      <c r="B3" s="51"/>
      <c r="C3" s="51"/>
    </row>
    <row r="4" spans="1:51" x14ac:dyDescent="0.2">
      <c r="B4" s="305" t="s">
        <v>148</v>
      </c>
    </row>
    <row r="5" spans="1:51" ht="19" x14ac:dyDescent="0.25">
      <c r="B5" s="23" t="s">
        <v>149</v>
      </c>
      <c r="G5" s="62"/>
      <c r="I5" s="62"/>
      <c r="K5" s="62"/>
    </row>
    <row r="6" spans="1:51" x14ac:dyDescent="0.2">
      <c r="B6" s="23" t="s">
        <v>150</v>
      </c>
      <c r="D6" s="63"/>
    </row>
    <row r="7" spans="1:51" x14ac:dyDescent="0.2">
      <c r="B7" t="s">
        <v>31</v>
      </c>
    </row>
    <row r="9" spans="1:51" s="19" customFormat="1" x14ac:dyDescent="0.2">
      <c r="B9" s="523" t="s">
        <v>141</v>
      </c>
      <c r="C9" s="523"/>
      <c r="D9" s="523"/>
      <c r="E9" s="523"/>
      <c r="F9" s="523"/>
      <c r="G9" s="523"/>
      <c r="H9" s="523"/>
      <c r="I9" s="523"/>
      <c r="J9" s="523"/>
      <c r="K9" s="523"/>
      <c r="L9" s="523"/>
      <c r="M9" s="523"/>
      <c r="N9" s="523"/>
      <c r="O9" s="523"/>
      <c r="P9" s="523"/>
      <c r="Q9" s="523"/>
      <c r="S9" s="523" t="s">
        <v>142</v>
      </c>
      <c r="T9" s="523"/>
      <c r="U9" s="523"/>
      <c r="V9" s="523"/>
      <c r="W9" s="523"/>
      <c r="X9" s="523"/>
      <c r="Y9" s="523"/>
      <c r="Z9" s="523"/>
      <c r="AA9" s="523"/>
      <c r="AB9" s="523"/>
      <c r="AC9" s="523"/>
      <c r="AD9" s="523"/>
      <c r="AE9" s="523"/>
      <c r="AF9" s="523"/>
      <c r="AG9" s="523"/>
      <c r="AH9" s="523"/>
      <c r="AJ9" s="523" t="s">
        <v>143</v>
      </c>
      <c r="AK9" s="523"/>
      <c r="AL9" s="523"/>
      <c r="AM9" s="523"/>
      <c r="AN9" s="523"/>
      <c r="AO9" s="523"/>
      <c r="AP9" s="523"/>
      <c r="AQ9" s="523"/>
      <c r="AR9" s="523"/>
      <c r="AS9" s="523"/>
      <c r="AT9" s="523"/>
      <c r="AU9" s="523"/>
      <c r="AV9" s="146"/>
      <c r="AW9" s="146"/>
      <c r="AX9" s="146"/>
      <c r="AY9" s="146"/>
    </row>
    <row r="10" spans="1:51" customFormat="1" x14ac:dyDescent="0.2">
      <c r="B10" s="35"/>
      <c r="C10" s="259"/>
      <c r="D10" s="36">
        <v>2012</v>
      </c>
      <c r="E10" s="36">
        <v>2013</v>
      </c>
      <c r="F10" s="36">
        <v>2014</v>
      </c>
      <c r="G10" s="36">
        <v>2015</v>
      </c>
      <c r="H10" s="36">
        <v>2016</v>
      </c>
      <c r="I10" s="36">
        <v>2017</v>
      </c>
      <c r="J10" s="36">
        <v>2018</v>
      </c>
      <c r="K10" s="36">
        <v>2019</v>
      </c>
      <c r="L10" s="36">
        <v>2020</v>
      </c>
      <c r="M10" s="36">
        <v>2021</v>
      </c>
      <c r="N10" s="36">
        <v>2022</v>
      </c>
      <c r="O10" s="36">
        <v>2023</v>
      </c>
      <c r="P10" s="36">
        <v>2024</v>
      </c>
      <c r="Q10" s="36">
        <v>2025</v>
      </c>
      <c r="S10" s="35"/>
      <c r="T10" s="259"/>
      <c r="U10" s="98">
        <v>2012</v>
      </c>
      <c r="V10" s="98">
        <v>2013</v>
      </c>
      <c r="W10" s="98">
        <v>2014</v>
      </c>
      <c r="X10" s="98">
        <v>2015</v>
      </c>
      <c r="Y10" s="98">
        <v>2016</v>
      </c>
      <c r="Z10" s="98">
        <v>2017</v>
      </c>
      <c r="AA10" s="98">
        <v>2018</v>
      </c>
      <c r="AB10" s="98">
        <v>2019</v>
      </c>
      <c r="AC10" s="98">
        <v>2020</v>
      </c>
      <c r="AD10" s="98">
        <v>2021</v>
      </c>
      <c r="AE10" s="98">
        <v>2022</v>
      </c>
      <c r="AF10" s="98">
        <v>2023</v>
      </c>
      <c r="AG10" s="98">
        <v>2024</v>
      </c>
      <c r="AH10" s="98">
        <v>2025</v>
      </c>
      <c r="AJ10" s="35"/>
      <c r="AK10" s="33"/>
      <c r="AL10" s="462">
        <v>2012</v>
      </c>
      <c r="AM10" s="462">
        <v>2013</v>
      </c>
      <c r="AN10" s="462">
        <v>2014</v>
      </c>
      <c r="AO10" s="462">
        <v>2015</v>
      </c>
      <c r="AP10" s="462">
        <v>2016</v>
      </c>
      <c r="AQ10" s="462">
        <v>2017</v>
      </c>
      <c r="AR10" s="462">
        <v>2018</v>
      </c>
      <c r="AS10" s="462">
        <v>2019</v>
      </c>
      <c r="AT10" s="462">
        <v>2020</v>
      </c>
      <c r="AU10" s="462">
        <v>2021</v>
      </c>
      <c r="AV10" s="462">
        <v>2022</v>
      </c>
      <c r="AW10" s="462">
        <v>2023</v>
      </c>
      <c r="AX10" s="462"/>
      <c r="AY10" s="462">
        <v>2024</v>
      </c>
    </row>
    <row r="11" spans="1:51" x14ac:dyDescent="0.2">
      <c r="C11" s="58" t="s">
        <v>40</v>
      </c>
      <c r="D11" s="358">
        <v>4.1504050000000001E-2</v>
      </c>
      <c r="E11" s="358">
        <v>4.1811399999999999E-2</v>
      </c>
      <c r="F11" s="358">
        <v>4.2149949999999999E-2</v>
      </c>
      <c r="G11" s="358">
        <v>4.2533649999999999E-2</v>
      </c>
      <c r="H11" s="358">
        <v>4.2903700000000003E-2</v>
      </c>
      <c r="I11" s="358">
        <v>4.34627E-2</v>
      </c>
      <c r="J11" s="358">
        <v>4.3809500000000001E-2</v>
      </c>
      <c r="K11" s="358">
        <v>4.4095500000000003E-2</v>
      </c>
      <c r="L11" s="358">
        <v>4.3510300000000002E-2</v>
      </c>
      <c r="M11" s="358">
        <v>4.3552250000000001E-2</v>
      </c>
      <c r="N11" s="358">
        <v>4.3042450000000003E-2</v>
      </c>
      <c r="O11" s="358">
        <v>4.1949599999999997E-2</v>
      </c>
      <c r="P11" s="358">
        <v>4.0375950000000001E-2</v>
      </c>
      <c r="Q11" s="358">
        <v>3.9019150000000002E-2</v>
      </c>
      <c r="T11" s="58" t="s">
        <v>40</v>
      </c>
      <c r="U11" s="358">
        <v>7.4926300000000001E-2</v>
      </c>
      <c r="V11" s="358">
        <v>7.5022199999999997E-2</v>
      </c>
      <c r="W11" s="358">
        <v>7.5349749999999993E-2</v>
      </c>
      <c r="X11" s="358">
        <v>7.5888899999999995E-2</v>
      </c>
      <c r="Y11" s="358">
        <v>7.6360349999999994E-2</v>
      </c>
      <c r="Z11" s="358">
        <v>7.7440850000000006E-2</v>
      </c>
      <c r="AA11" s="358">
        <v>7.7883499999999994E-2</v>
      </c>
      <c r="AB11" s="358">
        <v>7.8724749999999996E-2</v>
      </c>
      <c r="AC11" s="358">
        <v>7.8097E-2</v>
      </c>
      <c r="AD11" s="358">
        <v>7.8739799999999999E-2</v>
      </c>
      <c r="AE11" s="358">
        <v>7.8335650000000007E-2</v>
      </c>
      <c r="AF11" s="358">
        <v>7.7375899999999997E-2</v>
      </c>
      <c r="AG11" s="358">
        <v>7.5348449999999997E-2</v>
      </c>
      <c r="AH11" s="358">
        <v>7.3240449999999999E-2</v>
      </c>
      <c r="AK11" s="58" t="s">
        <v>40</v>
      </c>
      <c r="AL11" s="358">
        <v>4.9902200000000001E-4</v>
      </c>
      <c r="AM11" s="358">
        <v>5.2659750000000002E-4</v>
      </c>
      <c r="AN11" s="358">
        <v>5.4936850000000001E-4</v>
      </c>
      <c r="AO11" s="358">
        <v>5.9856850000000001E-4</v>
      </c>
      <c r="AP11" s="358">
        <v>6.3702799999999999E-4</v>
      </c>
      <c r="AQ11" s="358">
        <v>6.8102050000000002E-4</v>
      </c>
      <c r="AR11" s="358">
        <v>7.2842549999999995E-4</v>
      </c>
      <c r="AS11" s="358">
        <v>7.7137799999999997E-4</v>
      </c>
      <c r="AT11" s="358">
        <v>8.0488200000000004E-4</v>
      </c>
      <c r="AU11" s="358">
        <v>8.5100149999999995E-4</v>
      </c>
      <c r="AV11" s="358">
        <v>8.8246699999999995E-4</v>
      </c>
      <c r="AW11" s="358">
        <v>9.3103149999999998E-4</v>
      </c>
      <c r="AX11" s="358">
        <v>9.8263049999999992E-4</v>
      </c>
      <c r="AY11" s="358">
        <v>1.007235E-3</v>
      </c>
    </row>
    <row r="12" spans="1:51" x14ac:dyDescent="0.2">
      <c r="C12" s="58" t="s">
        <v>48</v>
      </c>
      <c r="D12" s="358">
        <v>6.9479349999999995E-2</v>
      </c>
      <c r="E12" s="358">
        <v>6.6262349999999998E-2</v>
      </c>
      <c r="F12" s="358">
        <v>6.7323649999999999E-2</v>
      </c>
      <c r="G12" s="358">
        <v>6.9896200000000006E-2</v>
      </c>
      <c r="H12" s="358">
        <v>7.3134550000000006E-2</v>
      </c>
      <c r="I12" s="358">
        <v>7.888125E-2</v>
      </c>
      <c r="J12" s="358">
        <v>7.7877849999999998E-2</v>
      </c>
      <c r="K12" s="358">
        <v>7.4562600000000007E-2</v>
      </c>
      <c r="L12" s="358">
        <v>7.4448700000000007E-2</v>
      </c>
      <c r="M12" s="358">
        <v>7.5060749999999996E-2</v>
      </c>
      <c r="N12" s="358">
        <v>7.5619599999999995E-2</v>
      </c>
      <c r="O12" s="358">
        <v>7.5427400000000006E-2</v>
      </c>
      <c r="P12" s="358">
        <v>7.4433150000000003E-2</v>
      </c>
      <c r="Q12" s="358">
        <v>7.4216000000000004E-2</v>
      </c>
      <c r="T12" s="58" t="s">
        <v>48</v>
      </c>
      <c r="U12" s="358">
        <v>8.710155E-2</v>
      </c>
      <c r="V12" s="358">
        <v>8.2876099999999994E-2</v>
      </c>
      <c r="W12" s="358">
        <v>8.415955E-2</v>
      </c>
      <c r="X12" s="358">
        <v>8.7262300000000001E-2</v>
      </c>
      <c r="Y12" s="358">
        <v>9.1309749999999995E-2</v>
      </c>
      <c r="Z12" s="358">
        <v>9.8392649999999998E-2</v>
      </c>
      <c r="AA12" s="358">
        <v>9.6915299999999996E-2</v>
      </c>
      <c r="AB12" s="358">
        <v>9.2764100000000002E-2</v>
      </c>
      <c r="AC12" s="358">
        <v>9.2301900000000006E-2</v>
      </c>
      <c r="AD12" s="358">
        <v>9.2879450000000002E-2</v>
      </c>
      <c r="AE12" s="358">
        <v>9.3167600000000003E-2</v>
      </c>
      <c r="AF12" s="358">
        <v>9.2520900000000003E-2</v>
      </c>
      <c r="AG12" s="358">
        <v>9.0722700000000003E-2</v>
      </c>
      <c r="AH12" s="358">
        <v>9.0233800000000003E-2</v>
      </c>
      <c r="AK12" s="58" t="s">
        <v>48</v>
      </c>
      <c r="AL12" s="358">
        <v>9.3112399999999997E-4</v>
      </c>
      <c r="AM12" s="358">
        <v>9.6511999999999998E-4</v>
      </c>
      <c r="AN12" s="358">
        <v>9.6777850000000004E-4</v>
      </c>
      <c r="AO12" s="358">
        <v>1.0090850000000001E-3</v>
      </c>
      <c r="AP12" s="358">
        <v>9.5316349999999999E-4</v>
      </c>
      <c r="AQ12" s="358">
        <v>9.7755600000000008E-4</v>
      </c>
      <c r="AR12" s="358">
        <v>1.0290550000000001E-3</v>
      </c>
      <c r="AS12" s="358">
        <v>1.0786249999999999E-3</v>
      </c>
      <c r="AT12" s="358">
        <v>1.0870000000000001E-3</v>
      </c>
      <c r="AU12" s="358">
        <v>1.0655650000000001E-3</v>
      </c>
      <c r="AV12" s="358">
        <v>1.10549E-3</v>
      </c>
      <c r="AW12" s="358">
        <v>1.15884E-3</v>
      </c>
      <c r="AX12" s="358">
        <v>1.1815949999999999E-3</v>
      </c>
      <c r="AY12" s="358">
        <v>1.19947E-3</v>
      </c>
    </row>
    <row r="13" spans="1:51" x14ac:dyDescent="0.2">
      <c r="C13" s="58" t="s">
        <v>55</v>
      </c>
      <c r="D13" s="358">
        <v>0.1533185</v>
      </c>
      <c r="E13" s="358">
        <v>0.146401</v>
      </c>
      <c r="F13" s="358">
        <v>0.14068600000000001</v>
      </c>
      <c r="G13" s="358">
        <v>0.1355565</v>
      </c>
      <c r="H13" s="358">
        <v>0.12984000000000001</v>
      </c>
      <c r="I13" s="358">
        <v>0.1265135</v>
      </c>
      <c r="J13" s="358">
        <v>0.12522</v>
      </c>
      <c r="K13" s="358">
        <v>0.12178949999999999</v>
      </c>
      <c r="L13" s="358">
        <v>0.1182125</v>
      </c>
      <c r="M13" s="358">
        <v>0.1148015</v>
      </c>
      <c r="N13" s="358">
        <v>0.1119965</v>
      </c>
      <c r="O13" s="358">
        <v>0.1114005</v>
      </c>
      <c r="P13" s="358">
        <v>0.109404</v>
      </c>
      <c r="Q13" s="358">
        <v>0.10646750000000001</v>
      </c>
      <c r="T13" s="58" t="s">
        <v>55</v>
      </c>
      <c r="U13" s="358">
        <v>0.23693</v>
      </c>
      <c r="V13" s="358">
        <v>0.22871900000000001</v>
      </c>
      <c r="W13" s="358">
        <v>0.2205955</v>
      </c>
      <c r="X13" s="358">
        <v>0.2157085</v>
      </c>
      <c r="Y13" s="358">
        <v>0.20700199999999999</v>
      </c>
      <c r="Z13" s="358">
        <v>0.20235549999999999</v>
      </c>
      <c r="AA13" s="358">
        <v>0.198208</v>
      </c>
      <c r="AB13" s="358">
        <v>0.193659</v>
      </c>
      <c r="AC13" s="358">
        <v>0.187002</v>
      </c>
      <c r="AD13" s="358">
        <v>0.18104400000000001</v>
      </c>
      <c r="AE13" s="358">
        <v>0.17715700000000001</v>
      </c>
      <c r="AF13" s="358">
        <v>0.172597</v>
      </c>
      <c r="AG13" s="358">
        <v>0.1696665</v>
      </c>
      <c r="AH13" s="358">
        <v>0.164161</v>
      </c>
      <c r="AK13" s="58" t="s">
        <v>55</v>
      </c>
      <c r="AL13" s="358">
        <v>4.2527750000000003E-2</v>
      </c>
      <c r="AM13" s="358">
        <v>4.1528000000000002E-2</v>
      </c>
      <c r="AN13" s="358">
        <v>4.0336499999999997E-2</v>
      </c>
      <c r="AO13" s="358">
        <v>3.9428299999999999E-2</v>
      </c>
      <c r="AP13" s="358">
        <v>3.8643249999999997E-2</v>
      </c>
      <c r="AQ13" s="358">
        <v>3.92903E-2</v>
      </c>
      <c r="AR13" s="358">
        <v>3.9841750000000002E-2</v>
      </c>
      <c r="AS13" s="358">
        <v>3.9995349999999999E-2</v>
      </c>
      <c r="AT13" s="358">
        <v>4.0034050000000002E-2</v>
      </c>
      <c r="AU13" s="358">
        <v>4.082935E-2</v>
      </c>
      <c r="AV13" s="358">
        <v>4.2295149999999997E-2</v>
      </c>
      <c r="AW13" s="358">
        <v>4.264565E-2</v>
      </c>
      <c r="AX13" s="358">
        <v>4.2545300000000001E-2</v>
      </c>
      <c r="AY13" s="358">
        <v>4.3673450000000003E-2</v>
      </c>
    </row>
    <row r="14" spans="1:51" x14ac:dyDescent="0.2">
      <c r="C14" s="58" t="s">
        <v>61</v>
      </c>
      <c r="D14" s="358">
        <v>0.10359699999999999</v>
      </c>
      <c r="E14" s="358">
        <v>0.1076925</v>
      </c>
      <c r="F14" s="358">
        <v>0.11185199999999999</v>
      </c>
      <c r="G14" s="358">
        <v>0.11347</v>
      </c>
      <c r="H14" s="358">
        <v>0.1140275</v>
      </c>
      <c r="I14" s="358">
        <v>0.1153835</v>
      </c>
      <c r="J14" s="358">
        <v>0.11551450000000001</v>
      </c>
      <c r="K14" s="358">
        <v>0.1160915</v>
      </c>
      <c r="L14" s="358">
        <v>0.1161015</v>
      </c>
      <c r="M14" s="358">
        <v>0.11618100000000001</v>
      </c>
      <c r="N14" s="358">
        <v>0.1150775</v>
      </c>
      <c r="O14" s="358">
        <v>0.113732</v>
      </c>
      <c r="P14" s="358">
        <v>0.11070099999999999</v>
      </c>
      <c r="Q14" s="358">
        <v>0.1095255</v>
      </c>
      <c r="T14" s="58" t="s">
        <v>61</v>
      </c>
      <c r="U14" s="358">
        <v>0.16660800000000001</v>
      </c>
      <c r="V14" s="358">
        <v>0.17083300000000001</v>
      </c>
      <c r="W14" s="358">
        <v>0.175009</v>
      </c>
      <c r="X14" s="358">
        <v>0.17512349999999999</v>
      </c>
      <c r="Y14" s="358">
        <v>0.174289</v>
      </c>
      <c r="Z14" s="358">
        <v>0.17506099999999999</v>
      </c>
      <c r="AA14" s="358">
        <v>0.17381350000000001</v>
      </c>
      <c r="AB14" s="358">
        <v>0.17352600000000001</v>
      </c>
      <c r="AC14" s="358">
        <v>0.1730025</v>
      </c>
      <c r="AD14" s="358">
        <v>0.17260049999999999</v>
      </c>
      <c r="AE14" s="358">
        <v>0.17039950000000001</v>
      </c>
      <c r="AF14" s="358">
        <v>0.16817799999999999</v>
      </c>
      <c r="AG14" s="358">
        <v>0.1629775</v>
      </c>
      <c r="AH14" s="358">
        <v>0.16061300000000001</v>
      </c>
      <c r="AK14" s="58" t="s">
        <v>61</v>
      </c>
      <c r="AL14" s="358">
        <v>1.479015E-3</v>
      </c>
      <c r="AM14" s="358">
        <v>1.75519E-3</v>
      </c>
      <c r="AN14" s="358">
        <v>2.0083100000000001E-3</v>
      </c>
      <c r="AO14" s="358">
        <v>1.9824199999999999E-3</v>
      </c>
      <c r="AP14" s="358">
        <v>1.913585E-3</v>
      </c>
      <c r="AQ14" s="358">
        <v>1.8720049999999999E-3</v>
      </c>
      <c r="AR14" s="358">
        <v>1.76651E-3</v>
      </c>
      <c r="AS14" s="358">
        <v>1.715395E-3</v>
      </c>
      <c r="AT14" s="358">
        <v>1.619185E-3</v>
      </c>
      <c r="AU14" s="358">
        <v>1.624655E-3</v>
      </c>
      <c r="AV14" s="358">
        <v>1.647325E-3</v>
      </c>
      <c r="AW14" s="358">
        <v>1.7197950000000001E-3</v>
      </c>
      <c r="AX14" s="358">
        <v>1.7024200000000001E-3</v>
      </c>
      <c r="AY14" s="358">
        <v>1.73358E-3</v>
      </c>
    </row>
    <row r="15" spans="1:51" x14ac:dyDescent="0.2">
      <c r="C15" s="58" t="s">
        <v>67</v>
      </c>
      <c r="D15" s="358">
        <v>0.20895449999999999</v>
      </c>
      <c r="E15" s="358">
        <v>0.19688449999999999</v>
      </c>
      <c r="F15" s="358">
        <v>0.18680050000000001</v>
      </c>
      <c r="G15" s="358">
        <v>0.1826865</v>
      </c>
      <c r="H15" s="358">
        <v>0.1780775</v>
      </c>
      <c r="I15" s="358">
        <v>0.175757</v>
      </c>
      <c r="J15" s="358">
        <v>0.17163999999999999</v>
      </c>
      <c r="K15" s="358">
        <v>0.16751350000000001</v>
      </c>
      <c r="L15" s="358">
        <v>0.16445699999999999</v>
      </c>
      <c r="M15" s="358">
        <v>0.1617005</v>
      </c>
      <c r="N15" s="358">
        <v>0.15800049999999999</v>
      </c>
      <c r="O15" s="358">
        <v>0.156387</v>
      </c>
      <c r="P15" s="358">
        <v>0.15172550000000001</v>
      </c>
      <c r="Q15" s="358">
        <v>0.15095800000000001</v>
      </c>
      <c r="T15" s="58" t="s">
        <v>67</v>
      </c>
      <c r="U15" s="358">
        <v>0.23907200000000001</v>
      </c>
      <c r="V15" s="358">
        <v>0.230074</v>
      </c>
      <c r="W15" s="358">
        <v>0.22215399999999999</v>
      </c>
      <c r="X15" s="358">
        <v>0.2216805</v>
      </c>
      <c r="Y15" s="358">
        <v>0.21918750000000001</v>
      </c>
      <c r="Z15" s="358">
        <v>0.2154045</v>
      </c>
      <c r="AA15" s="358">
        <v>0.21288199999999999</v>
      </c>
      <c r="AB15" s="358">
        <v>0.21037249999999999</v>
      </c>
      <c r="AC15" s="358">
        <v>0.20694899999999999</v>
      </c>
      <c r="AD15" s="358">
        <v>0.20325950000000001</v>
      </c>
      <c r="AE15" s="358">
        <v>0.2013335</v>
      </c>
      <c r="AF15" s="358">
        <v>0.19954250000000001</v>
      </c>
      <c r="AG15" s="358">
        <v>0.19795099999999999</v>
      </c>
      <c r="AH15" s="358">
        <v>0.19628999999999999</v>
      </c>
      <c r="AK15" s="58" t="s">
        <v>67</v>
      </c>
      <c r="AL15" s="358">
        <v>0.16730600000000001</v>
      </c>
      <c r="AM15" s="358">
        <v>0.15138399999999999</v>
      </c>
      <c r="AN15" s="358">
        <v>0.13920650000000001</v>
      </c>
      <c r="AO15" s="358">
        <v>0.133213</v>
      </c>
      <c r="AP15" s="358">
        <v>0.127969</v>
      </c>
      <c r="AQ15" s="358">
        <v>0.12485599999999999</v>
      </c>
      <c r="AR15" s="358">
        <v>0.120714</v>
      </c>
      <c r="AS15" s="358">
        <v>0.117213</v>
      </c>
      <c r="AT15" s="358">
        <v>0.11462799999999999</v>
      </c>
      <c r="AU15" s="358">
        <v>0.1125415</v>
      </c>
      <c r="AV15" s="358">
        <v>0.1086025</v>
      </c>
      <c r="AW15" s="358">
        <v>0.105672</v>
      </c>
      <c r="AX15" s="358">
        <v>0.1032255</v>
      </c>
      <c r="AY15" s="358">
        <v>0.1002415</v>
      </c>
    </row>
    <row r="16" spans="1:51" x14ac:dyDescent="0.2">
      <c r="C16" s="58" t="s">
        <v>71</v>
      </c>
      <c r="D16" s="358">
        <v>0.11409</v>
      </c>
      <c r="E16" s="358">
        <v>0.1115945</v>
      </c>
      <c r="F16" s="358">
        <v>0.107571</v>
      </c>
      <c r="G16" s="358">
        <v>0.10355</v>
      </c>
      <c r="H16" s="358">
        <v>9.8975850000000004E-2</v>
      </c>
      <c r="I16" s="358">
        <v>9.5579949999999997E-2</v>
      </c>
      <c r="J16" s="358">
        <v>9.089005E-2</v>
      </c>
      <c r="K16" s="358">
        <v>8.5936349999999995E-2</v>
      </c>
      <c r="L16" s="358">
        <v>8.1314399999999995E-2</v>
      </c>
      <c r="M16" s="358">
        <v>7.5620400000000004E-2</v>
      </c>
      <c r="N16" s="358">
        <v>7.0845099999999994E-2</v>
      </c>
      <c r="O16" s="358">
        <v>6.6486000000000003E-2</v>
      </c>
      <c r="P16" s="358">
        <v>6.5121600000000002E-2</v>
      </c>
      <c r="Q16" s="358">
        <v>6.479385E-2</v>
      </c>
      <c r="T16" s="58" t="s">
        <v>71</v>
      </c>
      <c r="U16" s="358">
        <v>0.130187</v>
      </c>
      <c r="V16" s="358">
        <v>0.12843399999999999</v>
      </c>
      <c r="W16" s="358">
        <v>0.12380149999999999</v>
      </c>
      <c r="X16" s="358">
        <v>0.1200175</v>
      </c>
      <c r="Y16" s="358">
        <v>0.114039</v>
      </c>
      <c r="Z16" s="358">
        <v>0.11064549999999999</v>
      </c>
      <c r="AA16" s="358">
        <v>0.1043945</v>
      </c>
      <c r="AB16" s="358">
        <v>0.100316</v>
      </c>
      <c r="AC16" s="358">
        <v>9.5653650000000007E-2</v>
      </c>
      <c r="AD16" s="358">
        <v>9.0806949999999997E-2</v>
      </c>
      <c r="AE16" s="358">
        <v>8.6389900000000006E-2</v>
      </c>
      <c r="AF16" s="358">
        <v>8.2250450000000003E-2</v>
      </c>
      <c r="AG16" s="358">
        <v>8.0980099999999999E-2</v>
      </c>
      <c r="AH16" s="358">
        <v>8.0740950000000006E-2</v>
      </c>
      <c r="AK16" s="58" t="s">
        <v>71</v>
      </c>
      <c r="AL16" s="358">
        <v>8.7845500000000007E-2</v>
      </c>
      <c r="AM16" s="358">
        <v>8.5129549999999998E-2</v>
      </c>
      <c r="AN16" s="358">
        <v>8.2070850000000001E-2</v>
      </c>
      <c r="AO16" s="358">
        <v>7.8966350000000005E-2</v>
      </c>
      <c r="AP16" s="358">
        <v>7.6561500000000005E-2</v>
      </c>
      <c r="AQ16" s="358">
        <v>7.3080900000000004E-2</v>
      </c>
      <c r="AR16" s="358">
        <v>6.9445549999999995E-2</v>
      </c>
      <c r="AS16" s="358">
        <v>6.4697000000000005E-2</v>
      </c>
      <c r="AT16" s="358">
        <v>5.9552000000000001E-2</v>
      </c>
      <c r="AU16" s="358">
        <v>5.5265450000000001E-2</v>
      </c>
      <c r="AV16" s="358">
        <v>5.0785499999999997E-2</v>
      </c>
      <c r="AW16" s="358">
        <v>4.6567450000000003E-2</v>
      </c>
      <c r="AX16" s="358">
        <v>4.44523E-2</v>
      </c>
      <c r="AY16" s="358">
        <v>4.3949700000000001E-2</v>
      </c>
    </row>
    <row r="17" spans="3:51" x14ac:dyDescent="0.2">
      <c r="C17" s="58" t="s">
        <v>78</v>
      </c>
      <c r="D17" s="358">
        <v>5.1857899999999998E-2</v>
      </c>
      <c r="E17" s="358">
        <v>4.968935E-2</v>
      </c>
      <c r="F17" s="358">
        <v>4.7479599999999997E-2</v>
      </c>
      <c r="G17" s="358">
        <v>4.8871400000000002E-2</v>
      </c>
      <c r="H17" s="358">
        <v>4.84044E-2</v>
      </c>
      <c r="I17" s="358">
        <v>5.0946100000000001E-2</v>
      </c>
      <c r="J17" s="358">
        <v>5.5994299999999997E-2</v>
      </c>
      <c r="K17" s="358">
        <v>6.2082900000000003E-2</v>
      </c>
      <c r="L17" s="358">
        <v>6.78314E-2</v>
      </c>
      <c r="M17" s="358">
        <v>7.3892200000000005E-2</v>
      </c>
      <c r="N17" s="358">
        <v>7.9295099999999993E-2</v>
      </c>
      <c r="O17" s="358">
        <v>7.8508900000000006E-2</v>
      </c>
      <c r="P17" s="358">
        <v>7.6195949999999998E-2</v>
      </c>
      <c r="Q17" s="358">
        <v>7.5622300000000003E-2</v>
      </c>
      <c r="T17" s="58" t="s">
        <v>78</v>
      </c>
      <c r="U17" s="358">
        <v>5.6083300000000003E-2</v>
      </c>
      <c r="V17" s="358">
        <v>5.0620850000000002E-2</v>
      </c>
      <c r="W17" s="358">
        <v>4.7018600000000001E-2</v>
      </c>
      <c r="X17" s="358">
        <v>5.0680299999999998E-2</v>
      </c>
      <c r="Y17" s="358">
        <v>5.1406849999999997E-2</v>
      </c>
      <c r="Z17" s="358">
        <v>5.6598200000000001E-2</v>
      </c>
      <c r="AA17" s="358">
        <v>6.1514449999999998E-2</v>
      </c>
      <c r="AB17" s="358">
        <v>6.7066050000000002E-2</v>
      </c>
      <c r="AC17" s="358">
        <v>7.3215150000000007E-2</v>
      </c>
      <c r="AD17" s="358">
        <v>7.8941399999999995E-2</v>
      </c>
      <c r="AE17" s="358">
        <v>8.4479799999999994E-2</v>
      </c>
      <c r="AF17" s="358">
        <v>8.3790199999999995E-2</v>
      </c>
      <c r="AG17" s="358">
        <v>8.1412949999999998E-2</v>
      </c>
      <c r="AH17" s="358">
        <v>8.0190300000000006E-2</v>
      </c>
      <c r="AK17" s="58" t="s">
        <v>78</v>
      </c>
      <c r="AL17" s="358">
        <v>4.6053799999999999E-2</v>
      </c>
      <c r="AM17" s="358">
        <v>4.7334099999999997E-2</v>
      </c>
      <c r="AN17" s="358">
        <v>4.8062100000000003E-2</v>
      </c>
      <c r="AO17" s="358">
        <v>4.6129900000000001E-2</v>
      </c>
      <c r="AP17" s="358">
        <v>4.4010500000000001E-2</v>
      </c>
      <c r="AQ17" s="358">
        <v>4.30537E-2</v>
      </c>
      <c r="AR17" s="358">
        <v>4.8695599999999999E-2</v>
      </c>
      <c r="AS17" s="358">
        <v>5.5003150000000001E-2</v>
      </c>
      <c r="AT17" s="358">
        <v>6.1604800000000001E-2</v>
      </c>
      <c r="AU17" s="358">
        <v>6.7820249999999999E-2</v>
      </c>
      <c r="AV17" s="358">
        <v>7.3330950000000006E-2</v>
      </c>
      <c r="AW17" s="358">
        <v>7.2585300000000005E-2</v>
      </c>
      <c r="AX17" s="358">
        <v>7.0709400000000006E-2</v>
      </c>
      <c r="AY17" s="358">
        <v>6.9153549999999994E-2</v>
      </c>
    </row>
    <row r="18" spans="3:51" x14ac:dyDescent="0.2">
      <c r="C18" s="58" t="s">
        <v>82</v>
      </c>
      <c r="D18" s="358">
        <v>5.8605450000000003E-2</v>
      </c>
      <c r="E18" s="358">
        <v>5.4595100000000001E-2</v>
      </c>
      <c r="F18" s="358">
        <v>5.0484750000000002E-2</v>
      </c>
      <c r="G18" s="358">
        <v>4.6892200000000002E-2</v>
      </c>
      <c r="H18" s="358">
        <v>4.34265E-2</v>
      </c>
      <c r="I18" s="358">
        <v>4.0320599999999998E-2</v>
      </c>
      <c r="J18" s="358">
        <v>3.7883600000000003E-2</v>
      </c>
      <c r="K18" s="358">
        <v>3.5216799999999999E-2</v>
      </c>
      <c r="L18" s="358">
        <v>3.4264299999999998E-2</v>
      </c>
      <c r="M18" s="358">
        <v>3.3640249999999997E-2</v>
      </c>
      <c r="N18" s="358">
        <v>3.321785E-2</v>
      </c>
      <c r="O18" s="358">
        <v>3.3108150000000003E-2</v>
      </c>
      <c r="P18" s="358">
        <v>3.2579049999999998E-2</v>
      </c>
      <c r="Q18" s="358">
        <v>3.2279549999999997E-2</v>
      </c>
      <c r="T18" s="58" t="s">
        <v>82</v>
      </c>
      <c r="U18" s="358">
        <v>9.3202300000000002E-2</v>
      </c>
      <c r="V18" s="358">
        <v>8.6629449999999997E-2</v>
      </c>
      <c r="W18" s="358">
        <v>8.0123550000000002E-2</v>
      </c>
      <c r="X18" s="358">
        <v>7.4552300000000002E-2</v>
      </c>
      <c r="Y18" s="358">
        <v>6.9590700000000005E-2</v>
      </c>
      <c r="Z18" s="358">
        <v>6.4574450000000005E-2</v>
      </c>
      <c r="AA18" s="358">
        <v>6.0512549999999998E-2</v>
      </c>
      <c r="AB18" s="358">
        <v>5.5610850000000003E-2</v>
      </c>
      <c r="AC18" s="358">
        <v>5.4678150000000002E-2</v>
      </c>
      <c r="AD18" s="358">
        <v>5.3668899999999999E-2</v>
      </c>
      <c r="AE18" s="358">
        <v>5.18553E-2</v>
      </c>
      <c r="AF18" s="358">
        <v>5.1195850000000001E-2</v>
      </c>
      <c r="AG18" s="358">
        <v>5.0968449999999998E-2</v>
      </c>
      <c r="AH18" s="358">
        <v>5.0040649999999999E-2</v>
      </c>
      <c r="AK18" s="58" t="s">
        <v>82</v>
      </c>
      <c r="AL18" s="358">
        <v>1.4180150000000001E-2</v>
      </c>
      <c r="AM18" s="358">
        <v>1.3696099999999999E-2</v>
      </c>
      <c r="AN18" s="358">
        <v>1.2864449999999999E-2</v>
      </c>
      <c r="AO18" s="358">
        <v>1.184735E-2</v>
      </c>
      <c r="AP18" s="358">
        <v>1.0866499999999999E-2</v>
      </c>
      <c r="AQ18" s="358">
        <v>9.9518950000000005E-3</v>
      </c>
      <c r="AR18" s="358">
        <v>9.1091899999999996E-3</v>
      </c>
      <c r="AS18" s="358">
        <v>8.280585E-3</v>
      </c>
      <c r="AT18" s="358">
        <v>8.3665300000000005E-3</v>
      </c>
      <c r="AU18" s="358">
        <v>8.5813850000000004E-3</v>
      </c>
      <c r="AV18" s="358">
        <v>8.7676249999999994E-3</v>
      </c>
      <c r="AW18" s="358">
        <v>8.8547000000000001E-3</v>
      </c>
      <c r="AX18" s="358">
        <v>9.2025900000000001E-3</v>
      </c>
      <c r="AY18" s="358">
        <v>9.5240199999999994E-3</v>
      </c>
    </row>
    <row r="19" spans="3:51" x14ac:dyDescent="0.2">
      <c r="C19" s="58" t="s">
        <v>83</v>
      </c>
      <c r="D19" s="358">
        <v>5.0999999999999997E-2</v>
      </c>
      <c r="E19" s="358">
        <v>5.1999999999999998E-2</v>
      </c>
      <c r="F19" s="358">
        <v>5.2999999999999999E-2</v>
      </c>
      <c r="G19" s="358">
        <v>5.5E-2</v>
      </c>
      <c r="H19" s="358">
        <v>5.5E-2</v>
      </c>
      <c r="I19" s="358">
        <v>5.6000000000000001E-2</v>
      </c>
      <c r="J19" s="358">
        <v>5.7000000000000002E-2</v>
      </c>
      <c r="K19" s="358">
        <v>5.8999999999999997E-2</v>
      </c>
      <c r="L19" s="358">
        <v>5.8999999999999997E-2</v>
      </c>
      <c r="M19" s="358">
        <v>5.8999999999999997E-2</v>
      </c>
      <c r="N19" s="358">
        <v>5.8000000000000003E-2</v>
      </c>
      <c r="O19" s="358">
        <v>5.7000000000000002E-2</v>
      </c>
      <c r="P19" s="358">
        <v>5.6000000000000001E-2</v>
      </c>
      <c r="Q19" s="358">
        <v>5.5E-2</v>
      </c>
      <c r="T19" s="58" t="s">
        <v>83</v>
      </c>
      <c r="U19" s="358">
        <v>6.91764686455872E-2</v>
      </c>
      <c r="V19" s="358">
        <v>7.0359312846725502E-2</v>
      </c>
      <c r="W19" s="358">
        <v>7.2298277665629199E-2</v>
      </c>
      <c r="X19" s="358">
        <v>7.4704908526459807E-2</v>
      </c>
      <c r="Y19" s="358">
        <v>7.5410373431239797E-2</v>
      </c>
      <c r="Z19" s="358">
        <v>7.6591155469207403E-2</v>
      </c>
      <c r="AA19" s="358">
        <v>7.8611802239761996E-2</v>
      </c>
      <c r="AB19" s="358">
        <v>8.0911130392665495E-2</v>
      </c>
      <c r="AC19" s="358">
        <v>8.1994457260040704E-2</v>
      </c>
      <c r="AD19" s="358">
        <v>8.1647018894305007E-2</v>
      </c>
      <c r="AE19" s="358">
        <v>8.0913346384609994E-2</v>
      </c>
      <c r="AF19" s="358">
        <v>7.9851318853601805E-2</v>
      </c>
      <c r="AG19" s="358">
        <v>7.8967124374407005E-2</v>
      </c>
      <c r="AH19" s="358">
        <v>7.7873962028252294E-2</v>
      </c>
      <c r="AK19" s="58" t="s">
        <v>83</v>
      </c>
      <c r="AL19" s="358">
        <v>8.1852100821719798E-4</v>
      </c>
      <c r="AM19" s="358">
        <v>8.0707718717917701E-4</v>
      </c>
      <c r="AN19" s="358">
        <v>8.1414341978236005E-4</v>
      </c>
      <c r="AO19" s="358">
        <v>8.0763063189305095E-4</v>
      </c>
      <c r="AP19" s="358">
        <v>7.9364659045944497E-4</v>
      </c>
      <c r="AQ19" s="358">
        <v>7.9852146243845304E-4</v>
      </c>
      <c r="AR19" s="358">
        <v>7.9946961299250498E-4</v>
      </c>
      <c r="AS19" s="358">
        <v>8.1384575724810504E-4</v>
      </c>
      <c r="AT19" s="358">
        <v>7.7820217010813003E-4</v>
      </c>
      <c r="AU19" s="358">
        <v>7.7785788091150896E-4</v>
      </c>
      <c r="AV19" s="358">
        <v>8.0342218003170496E-4</v>
      </c>
      <c r="AW19" s="358">
        <v>7.8024317447312997E-4</v>
      </c>
      <c r="AX19" s="358">
        <v>7.9476605716806805E-4</v>
      </c>
      <c r="AY19" s="358">
        <v>8.0528634404973499E-4</v>
      </c>
    </row>
    <row r="20" spans="3:51" x14ac:dyDescent="0.2">
      <c r="C20" s="58" t="s">
        <v>85</v>
      </c>
      <c r="D20" s="358">
        <v>0.13556750000000001</v>
      </c>
      <c r="E20" s="358">
        <v>0.13437199999999999</v>
      </c>
      <c r="F20" s="358">
        <v>0.13231299999999999</v>
      </c>
      <c r="G20" s="358">
        <v>0.1303935</v>
      </c>
      <c r="H20" s="358">
        <v>0.12675</v>
      </c>
      <c r="I20" s="358">
        <v>0.12360450000000001</v>
      </c>
      <c r="J20" s="358">
        <v>0.121228</v>
      </c>
      <c r="K20" s="358">
        <v>0.1204105</v>
      </c>
      <c r="L20" s="358">
        <v>0.11881650000000001</v>
      </c>
      <c r="M20" s="358">
        <v>0.115786</v>
      </c>
      <c r="N20" s="358">
        <v>0.1132425</v>
      </c>
      <c r="O20" s="358">
        <v>0.1104425</v>
      </c>
      <c r="P20" s="358">
        <v>0.108033</v>
      </c>
      <c r="Q20" s="358">
        <v>0.1055435</v>
      </c>
      <c r="T20" s="58" t="s">
        <v>85</v>
      </c>
      <c r="U20" s="358">
        <v>0.19410649999999999</v>
      </c>
      <c r="V20" s="358">
        <v>0.190694</v>
      </c>
      <c r="W20" s="358">
        <v>0.18678049999999999</v>
      </c>
      <c r="X20" s="358">
        <v>0.1837695</v>
      </c>
      <c r="Y20" s="358">
        <v>0.17862249999999999</v>
      </c>
      <c r="Z20" s="358">
        <v>0.17418700000000001</v>
      </c>
      <c r="AA20" s="358">
        <v>0.17002500000000001</v>
      </c>
      <c r="AB20" s="358">
        <v>0.169576</v>
      </c>
      <c r="AC20" s="358">
        <v>0.16815450000000001</v>
      </c>
      <c r="AD20" s="358">
        <v>0.16456399999999999</v>
      </c>
      <c r="AE20" s="358">
        <v>0.160775</v>
      </c>
      <c r="AF20" s="358">
        <v>0.15785850000000001</v>
      </c>
      <c r="AG20" s="358">
        <v>0.1553225</v>
      </c>
      <c r="AH20" s="358">
        <v>0.15237800000000001</v>
      </c>
      <c r="AK20" s="58" t="s">
        <v>85</v>
      </c>
      <c r="AL20" s="358">
        <v>7.9740599999999996E-4</v>
      </c>
      <c r="AM20" s="358">
        <v>7.8685199999999999E-4</v>
      </c>
      <c r="AN20" s="358">
        <v>8.4024350000000002E-4</v>
      </c>
      <c r="AO20" s="358">
        <v>9.0612449999999997E-4</v>
      </c>
      <c r="AP20" s="358">
        <v>9.3677449999999998E-4</v>
      </c>
      <c r="AQ20" s="358">
        <v>9.27263E-4</v>
      </c>
      <c r="AR20" s="358">
        <v>9.792379999999999E-4</v>
      </c>
      <c r="AS20" s="358">
        <v>9.8309299999999999E-4</v>
      </c>
      <c r="AT20" s="358">
        <v>1.0122149999999999E-3</v>
      </c>
      <c r="AU20" s="358">
        <v>1.05422E-3</v>
      </c>
      <c r="AV20" s="358">
        <v>1.1045899999999999E-3</v>
      </c>
      <c r="AW20" s="358">
        <v>1.117105E-3</v>
      </c>
      <c r="AX20" s="358">
        <v>1.147145E-3</v>
      </c>
      <c r="AY20" s="358">
        <v>1.2030249999999999E-3</v>
      </c>
    </row>
    <row r="21" spans="3:51" x14ac:dyDescent="0.2">
      <c r="C21" s="58" t="s">
        <v>86</v>
      </c>
      <c r="D21" s="358">
        <v>0.10360999999999999</v>
      </c>
      <c r="E21" s="358">
        <v>9.9670499999999995E-2</v>
      </c>
      <c r="F21" s="358">
        <v>9.5531749999999999E-2</v>
      </c>
      <c r="G21" s="358">
        <v>9.0267849999999997E-2</v>
      </c>
      <c r="H21" s="358">
        <v>8.5978899999999997E-2</v>
      </c>
      <c r="I21" s="358">
        <v>8.2444249999999997E-2</v>
      </c>
      <c r="J21" s="358">
        <v>8.7796200000000005E-2</v>
      </c>
      <c r="K21" s="358">
        <v>9.4506900000000005E-2</v>
      </c>
      <c r="L21" s="358">
        <v>0.10097</v>
      </c>
      <c r="M21" s="358">
        <v>0.1082405</v>
      </c>
      <c r="N21" s="358">
        <v>0.11451699999999999</v>
      </c>
      <c r="O21" s="358">
        <v>0.12042700000000001</v>
      </c>
      <c r="P21" s="358">
        <v>0.12010899999999999</v>
      </c>
      <c r="Q21" s="358">
        <v>0.11891</v>
      </c>
      <c r="T21" s="58" t="s">
        <v>86</v>
      </c>
      <c r="U21" s="358">
        <v>0.1862125</v>
      </c>
      <c r="V21" s="358">
        <v>0.178753</v>
      </c>
      <c r="W21" s="358">
        <v>0.17083400000000001</v>
      </c>
      <c r="X21" s="358">
        <v>0.16086500000000001</v>
      </c>
      <c r="Y21" s="358">
        <v>0.15273149999999999</v>
      </c>
      <c r="Z21" s="358">
        <v>0.1461375</v>
      </c>
      <c r="AA21" s="358">
        <v>0.155252</v>
      </c>
      <c r="AB21" s="358">
        <v>0.16732250000000001</v>
      </c>
      <c r="AC21" s="358">
        <v>0.178898</v>
      </c>
      <c r="AD21" s="358">
        <v>0.19142300000000001</v>
      </c>
      <c r="AE21" s="358">
        <v>0.20347199999999999</v>
      </c>
      <c r="AF21" s="358">
        <v>0.214333</v>
      </c>
      <c r="AG21" s="358">
        <v>0.215062</v>
      </c>
      <c r="AH21" s="358">
        <v>0.21395600000000001</v>
      </c>
      <c r="AK21" s="58" t="s">
        <v>86</v>
      </c>
      <c r="AL21" s="358">
        <v>9.8535050000000002E-4</v>
      </c>
      <c r="AM21" s="358">
        <v>9.9539099999999998E-4</v>
      </c>
      <c r="AN21" s="358">
        <v>1.03702E-3</v>
      </c>
      <c r="AO21" s="358">
        <v>1.0524950000000001E-3</v>
      </c>
      <c r="AP21" s="358">
        <v>1.0535200000000001E-3</v>
      </c>
      <c r="AQ21" s="358">
        <v>1.1395450000000001E-3</v>
      </c>
      <c r="AR21" s="358">
        <v>1.132835E-3</v>
      </c>
      <c r="AS21" s="358">
        <v>1.1634099999999999E-3</v>
      </c>
      <c r="AT21" s="358">
        <v>1.170775E-3</v>
      </c>
      <c r="AU21" s="358">
        <v>1.2532000000000001E-3</v>
      </c>
      <c r="AV21" s="358">
        <v>1.2702E-3</v>
      </c>
      <c r="AW21" s="358">
        <v>1.2472799999999999E-3</v>
      </c>
      <c r="AX21" s="358">
        <v>1.2874749999999999E-3</v>
      </c>
      <c r="AY21" s="358">
        <v>1.2749250000000001E-3</v>
      </c>
    </row>
    <row r="22" spans="3:51" x14ac:dyDescent="0.2">
      <c r="C22" s="58" t="s">
        <v>87</v>
      </c>
      <c r="D22" s="358">
        <v>3.5653200000000003E-2</v>
      </c>
      <c r="E22" s="358">
        <v>3.4133900000000002E-2</v>
      </c>
      <c r="F22" s="358">
        <v>3.2887449999999999E-2</v>
      </c>
      <c r="G22" s="358">
        <v>3.1832050000000001E-2</v>
      </c>
      <c r="H22" s="358">
        <v>2.8947049999999998E-2</v>
      </c>
      <c r="I22" s="358">
        <v>2.890465E-2</v>
      </c>
      <c r="J22" s="358">
        <v>3.0322700000000001E-2</v>
      </c>
      <c r="K22" s="358">
        <v>3.4140200000000002E-2</v>
      </c>
      <c r="L22" s="358">
        <v>4.001035E-2</v>
      </c>
      <c r="M22" s="358">
        <v>4.1493149999999999E-2</v>
      </c>
      <c r="N22" s="358">
        <v>4.457825E-2</v>
      </c>
      <c r="O22" s="358">
        <v>4.4642000000000001E-2</v>
      </c>
      <c r="P22" s="358">
        <v>4.4422049999999998E-2</v>
      </c>
      <c r="Q22" s="358">
        <v>4.3926699999999999E-2</v>
      </c>
      <c r="T22" s="58" t="s">
        <v>87</v>
      </c>
      <c r="U22" s="358">
        <v>5.1646850000000001E-2</v>
      </c>
      <c r="V22" s="358">
        <v>4.88648E-2</v>
      </c>
      <c r="W22" s="358">
        <v>4.6526449999999997E-2</v>
      </c>
      <c r="X22" s="358">
        <v>4.3391800000000001E-2</v>
      </c>
      <c r="Y22" s="358">
        <v>3.7811499999999998E-2</v>
      </c>
      <c r="Z22" s="358">
        <v>3.7312400000000003E-2</v>
      </c>
      <c r="AA22" s="358">
        <v>3.878595E-2</v>
      </c>
      <c r="AB22" s="358">
        <v>4.2923200000000002E-2</v>
      </c>
      <c r="AC22" s="358">
        <v>5.131235E-2</v>
      </c>
      <c r="AD22" s="358">
        <v>5.19359E-2</v>
      </c>
      <c r="AE22" s="358">
        <v>5.5581999999999999E-2</v>
      </c>
      <c r="AF22" s="358">
        <v>5.6115199999999997E-2</v>
      </c>
      <c r="AG22" s="358">
        <v>5.47512E-2</v>
      </c>
      <c r="AH22" s="358">
        <v>5.3416949999999998E-2</v>
      </c>
      <c r="AK22" s="58" t="s">
        <v>87</v>
      </c>
      <c r="AL22" s="358">
        <v>1.4638699999999999E-2</v>
      </c>
      <c r="AM22" s="358">
        <v>1.5081799999999999E-2</v>
      </c>
      <c r="AN22" s="358">
        <v>1.553655E-2</v>
      </c>
      <c r="AO22" s="358">
        <v>1.7174700000000001E-2</v>
      </c>
      <c r="AP22" s="358">
        <v>1.7248400000000001E-2</v>
      </c>
      <c r="AQ22" s="358">
        <v>1.7930149999999999E-2</v>
      </c>
      <c r="AR22" s="358">
        <v>1.9260200000000002E-2</v>
      </c>
      <c r="AS22" s="358">
        <v>2.327485E-2</v>
      </c>
      <c r="AT22" s="358">
        <v>2.7453600000000002E-2</v>
      </c>
      <c r="AU22" s="358">
        <v>2.91896E-2</v>
      </c>
      <c r="AV22" s="358">
        <v>3.1480599999999997E-2</v>
      </c>
      <c r="AW22" s="358">
        <v>3.1685400000000002E-2</v>
      </c>
      <c r="AX22" s="358">
        <v>3.1858499999999998E-2</v>
      </c>
      <c r="AY22" s="358">
        <v>3.1468200000000002E-2</v>
      </c>
    </row>
    <row r="23" spans="3:51" x14ac:dyDescent="0.2">
      <c r="C23" s="58" t="s">
        <v>92</v>
      </c>
      <c r="D23" s="358">
        <v>9.21844E-2</v>
      </c>
      <c r="E23" s="358">
        <v>9.0710700000000005E-2</v>
      </c>
      <c r="F23" s="358">
        <v>8.9474200000000004E-2</v>
      </c>
      <c r="G23" s="358">
        <v>8.9326699999999995E-2</v>
      </c>
      <c r="H23" s="358">
        <v>8.8190350000000001E-2</v>
      </c>
      <c r="I23" s="358">
        <v>8.6965050000000002E-2</v>
      </c>
      <c r="J23" s="358">
        <v>8.5236699999999999E-2</v>
      </c>
      <c r="K23" s="358">
        <v>8.2763000000000003E-2</v>
      </c>
      <c r="L23" s="358">
        <v>8.2311300000000004E-2</v>
      </c>
      <c r="M23" s="358">
        <v>8.252545E-2</v>
      </c>
      <c r="N23" s="358">
        <v>8.1024449999999998E-2</v>
      </c>
      <c r="O23" s="358">
        <v>8.1188800000000005E-2</v>
      </c>
      <c r="P23" s="358">
        <v>7.9374E-2</v>
      </c>
      <c r="Q23" s="358">
        <v>7.9136250000000005E-2</v>
      </c>
      <c r="T23" s="58" t="s">
        <v>92</v>
      </c>
      <c r="U23" s="358">
        <v>0.1695855</v>
      </c>
      <c r="V23" s="358">
        <v>0.16620450000000001</v>
      </c>
      <c r="W23" s="358">
        <v>0.163881</v>
      </c>
      <c r="X23" s="358">
        <v>0.162965</v>
      </c>
      <c r="Y23" s="358">
        <v>0.16346250000000001</v>
      </c>
      <c r="Z23" s="358">
        <v>0.1608405</v>
      </c>
      <c r="AA23" s="358">
        <v>0.15888450000000001</v>
      </c>
      <c r="AB23" s="358">
        <v>0.15479699999999999</v>
      </c>
      <c r="AC23" s="358">
        <v>0.1558465</v>
      </c>
      <c r="AD23" s="358">
        <v>0.15508849999999999</v>
      </c>
      <c r="AE23" s="358">
        <v>0.15588350000000001</v>
      </c>
      <c r="AF23" s="358">
        <v>0.15470249999999999</v>
      </c>
      <c r="AG23" s="358">
        <v>0.1533175</v>
      </c>
      <c r="AH23" s="358">
        <v>0.1530995</v>
      </c>
      <c r="AK23" s="58" t="s">
        <v>92</v>
      </c>
      <c r="AL23" s="358">
        <v>8.8676599999999999E-4</v>
      </c>
      <c r="AM23" s="358">
        <v>9.2367899999999995E-4</v>
      </c>
      <c r="AN23" s="358">
        <v>9.4653000000000001E-4</v>
      </c>
      <c r="AO23" s="358">
        <v>9.4289850000000002E-4</v>
      </c>
      <c r="AP23" s="358">
        <v>9.7504250000000003E-4</v>
      </c>
      <c r="AQ23" s="358">
        <v>1.0236749999999999E-3</v>
      </c>
      <c r="AR23" s="358">
        <v>1.0544700000000001E-3</v>
      </c>
      <c r="AS23" s="358">
        <v>1.066855E-3</v>
      </c>
      <c r="AT23" s="358">
        <v>1.0525899999999999E-3</v>
      </c>
      <c r="AU23" s="358">
        <v>1.0235699999999999E-3</v>
      </c>
      <c r="AV23" s="358">
        <v>9.5261100000000002E-4</v>
      </c>
      <c r="AW23" s="358">
        <v>9.6804699999999998E-4</v>
      </c>
      <c r="AX23" s="358">
        <v>1.0332799999999999E-3</v>
      </c>
      <c r="AY23" s="358">
        <v>1.0577200000000001E-3</v>
      </c>
    </row>
    <row r="24" spans="3:51" x14ac:dyDescent="0.2">
      <c r="C24" s="58" t="s">
        <v>95</v>
      </c>
      <c r="D24" s="358">
        <v>7.0185250000000005E-2</v>
      </c>
      <c r="E24" s="358">
        <v>6.8939299999999995E-2</v>
      </c>
      <c r="F24" s="358">
        <v>6.8203449999999999E-2</v>
      </c>
      <c r="G24" s="358">
        <v>6.7071350000000002E-2</v>
      </c>
      <c r="H24" s="358">
        <v>6.6581199999999993E-2</v>
      </c>
      <c r="I24" s="358">
        <v>6.4575949999999993E-2</v>
      </c>
      <c r="J24" s="358">
        <v>6.1421400000000001E-2</v>
      </c>
      <c r="K24" s="358">
        <v>6.0034900000000002E-2</v>
      </c>
      <c r="L24" s="358">
        <v>6.0220450000000002E-2</v>
      </c>
      <c r="M24" s="358">
        <v>5.9581599999999998E-2</v>
      </c>
      <c r="N24" s="358">
        <v>5.8600600000000003E-2</v>
      </c>
      <c r="O24" s="358">
        <v>5.6467099999999999E-2</v>
      </c>
      <c r="P24" s="358">
        <v>5.4952399999999998E-2</v>
      </c>
      <c r="Q24" s="358">
        <v>5.3978350000000001E-2</v>
      </c>
      <c r="T24" s="58" t="s">
        <v>95</v>
      </c>
      <c r="U24" s="358">
        <v>8.3736249999999998E-2</v>
      </c>
      <c r="V24" s="358">
        <v>8.1014299999999997E-2</v>
      </c>
      <c r="W24" s="358">
        <v>8.0502500000000005E-2</v>
      </c>
      <c r="X24" s="358">
        <v>7.9548549999999996E-2</v>
      </c>
      <c r="Y24" s="358">
        <v>7.8341649999999999E-2</v>
      </c>
      <c r="Z24" s="358">
        <v>7.6014750000000006E-2</v>
      </c>
      <c r="AA24" s="358">
        <v>7.2057350000000006E-2</v>
      </c>
      <c r="AB24" s="358">
        <v>7.043075E-2</v>
      </c>
      <c r="AC24" s="358">
        <v>7.0449300000000006E-2</v>
      </c>
      <c r="AD24" s="358">
        <v>6.9646749999999993E-2</v>
      </c>
      <c r="AE24" s="358">
        <v>6.7730150000000003E-2</v>
      </c>
      <c r="AF24" s="358">
        <v>6.5398049999999999E-2</v>
      </c>
      <c r="AG24" s="358">
        <v>6.258495E-2</v>
      </c>
      <c r="AH24" s="358">
        <v>6.0884349999999997E-2</v>
      </c>
      <c r="AK24" s="58" t="s">
        <v>95</v>
      </c>
      <c r="AL24" s="358">
        <v>4.3321499999999999E-2</v>
      </c>
      <c r="AM24" s="358">
        <v>4.3191899999999998E-2</v>
      </c>
      <c r="AN24" s="358">
        <v>4.3416499999999997E-2</v>
      </c>
      <c r="AO24" s="358">
        <v>4.3709850000000001E-2</v>
      </c>
      <c r="AP24" s="358">
        <v>4.3922549999999998E-2</v>
      </c>
      <c r="AQ24" s="358">
        <v>4.3822750000000001E-2</v>
      </c>
      <c r="AR24" s="358">
        <v>4.1810199999999999E-2</v>
      </c>
      <c r="AS24" s="358">
        <v>4.1702999999999997E-2</v>
      </c>
      <c r="AT24" s="358">
        <v>4.1923799999999997E-2</v>
      </c>
      <c r="AU24" s="358">
        <v>4.2849100000000001E-2</v>
      </c>
      <c r="AV24" s="358">
        <v>4.25571E-2</v>
      </c>
      <c r="AW24" s="358">
        <v>4.2308249999999999E-2</v>
      </c>
      <c r="AX24" s="358">
        <v>4.2148400000000003E-2</v>
      </c>
      <c r="AY24" s="358">
        <v>4.1529000000000003E-2</v>
      </c>
    </row>
    <row r="25" spans="3:51" x14ac:dyDescent="0.2">
      <c r="C25" s="58" t="s">
        <v>100</v>
      </c>
      <c r="D25" s="358">
        <v>5.3697099999999998E-2</v>
      </c>
      <c r="E25" s="358">
        <v>5.4360550000000001E-2</v>
      </c>
      <c r="F25" s="358">
        <v>5.4775450000000003E-2</v>
      </c>
      <c r="G25" s="358">
        <v>5.6496850000000001E-2</v>
      </c>
      <c r="H25" s="358">
        <v>5.7180450000000001E-2</v>
      </c>
      <c r="I25" s="358">
        <v>5.8498750000000002E-2</v>
      </c>
      <c r="J25" s="358">
        <v>5.8494350000000001E-2</v>
      </c>
      <c r="K25" s="358">
        <v>5.807615E-2</v>
      </c>
      <c r="L25" s="358">
        <v>5.692755E-2</v>
      </c>
      <c r="M25" s="358">
        <v>5.5242050000000001E-2</v>
      </c>
      <c r="N25" s="358">
        <v>5.398915E-2</v>
      </c>
      <c r="O25" s="358">
        <v>5.2753149999999999E-2</v>
      </c>
      <c r="P25" s="358">
        <v>5.1535499999999998E-2</v>
      </c>
      <c r="Q25" s="358">
        <v>5.0746550000000001E-2</v>
      </c>
      <c r="T25" s="58" t="s">
        <v>100</v>
      </c>
      <c r="U25" s="358">
        <v>8.9906600000000003E-2</v>
      </c>
      <c r="V25" s="358">
        <v>9.1418100000000002E-2</v>
      </c>
      <c r="W25" s="358">
        <v>9.2294050000000002E-2</v>
      </c>
      <c r="X25" s="358">
        <v>9.5400100000000002E-2</v>
      </c>
      <c r="Y25" s="358">
        <v>9.6872200000000006E-2</v>
      </c>
      <c r="Z25" s="358">
        <v>9.9252049999999994E-2</v>
      </c>
      <c r="AA25" s="358">
        <v>0.100109</v>
      </c>
      <c r="AB25" s="358">
        <v>9.9560650000000001E-2</v>
      </c>
      <c r="AC25" s="358">
        <v>9.8492650000000001E-2</v>
      </c>
      <c r="AD25" s="358">
        <v>9.5359949999999999E-2</v>
      </c>
      <c r="AE25" s="358">
        <v>9.4032699999999997E-2</v>
      </c>
      <c r="AF25" s="358">
        <v>9.2560799999999999E-2</v>
      </c>
      <c r="AG25" s="358">
        <v>9.0763499999999997E-2</v>
      </c>
      <c r="AH25" s="358">
        <v>8.9776300000000003E-2</v>
      </c>
      <c r="AK25" s="58" t="s">
        <v>100</v>
      </c>
      <c r="AL25" s="358">
        <v>7.1275349999999995E-4</v>
      </c>
      <c r="AM25" s="358">
        <v>7.0732900000000003E-4</v>
      </c>
      <c r="AN25" s="358">
        <v>7.1581900000000003E-4</v>
      </c>
      <c r="AO25" s="358">
        <v>7.2853100000000004E-4</v>
      </c>
      <c r="AP25" s="358">
        <v>7.3750499999999995E-4</v>
      </c>
      <c r="AQ25" s="358">
        <v>7.5893E-4</v>
      </c>
      <c r="AR25" s="358">
        <v>7.54826E-4</v>
      </c>
      <c r="AS25" s="358">
        <v>7.6115099999999995E-4</v>
      </c>
      <c r="AT25" s="358">
        <v>7.6634450000000003E-4</v>
      </c>
      <c r="AU25" s="358">
        <v>7.454165E-4</v>
      </c>
      <c r="AV25" s="358">
        <v>7.4283149999999996E-4</v>
      </c>
      <c r="AW25" s="358">
        <v>7.6401099999999999E-4</v>
      </c>
      <c r="AX25" s="358">
        <v>7.8300600000000004E-4</v>
      </c>
      <c r="AY25" s="358">
        <v>7.5760750000000005E-4</v>
      </c>
    </row>
    <row r="26" spans="3:51" x14ac:dyDescent="0.2">
      <c r="C26" s="58" t="s">
        <v>104</v>
      </c>
      <c r="D26" s="358">
        <v>5.1900099999999998E-2</v>
      </c>
      <c r="E26" s="358">
        <v>5.4929600000000002E-2</v>
      </c>
      <c r="F26" s="358">
        <v>5.8270000000000002E-2</v>
      </c>
      <c r="G26" s="358">
        <v>6.4888299999999996E-2</v>
      </c>
      <c r="H26" s="358">
        <v>7.2233850000000002E-2</v>
      </c>
      <c r="I26" s="358">
        <v>7.4197250000000006E-2</v>
      </c>
      <c r="J26" s="358">
        <v>7.6199699999999995E-2</v>
      </c>
      <c r="K26" s="358">
        <v>8.0111050000000003E-2</v>
      </c>
      <c r="L26" s="358">
        <v>8.9538800000000002E-2</v>
      </c>
      <c r="M26" s="358">
        <v>9.9625450000000004E-2</v>
      </c>
      <c r="N26" s="358">
        <v>0.10889749999999999</v>
      </c>
      <c r="O26" s="358">
        <v>0.1097495</v>
      </c>
      <c r="P26" s="358">
        <v>0.109782</v>
      </c>
      <c r="Q26" s="358">
        <v>0.110123</v>
      </c>
      <c r="T26" s="58" t="s">
        <v>104</v>
      </c>
      <c r="U26" s="358">
        <v>6.9102049999999998E-2</v>
      </c>
      <c r="V26" s="358">
        <v>7.3332250000000002E-2</v>
      </c>
      <c r="W26" s="358">
        <v>7.8026250000000005E-2</v>
      </c>
      <c r="X26" s="358">
        <v>8.6972099999999997E-2</v>
      </c>
      <c r="Y26" s="358">
        <v>9.6885299999999994E-2</v>
      </c>
      <c r="Z26" s="358">
        <v>9.9537200000000006E-2</v>
      </c>
      <c r="AA26" s="358">
        <v>0.10229050000000001</v>
      </c>
      <c r="AB26" s="358">
        <v>0.107181</v>
      </c>
      <c r="AC26" s="358">
        <v>0.119323</v>
      </c>
      <c r="AD26" s="358">
        <v>0.1322855</v>
      </c>
      <c r="AE26" s="358">
        <v>0.14446999999999999</v>
      </c>
      <c r="AF26" s="358">
        <v>0.14554500000000001</v>
      </c>
      <c r="AG26" s="358">
        <v>0.14549999999999999</v>
      </c>
      <c r="AH26" s="358">
        <v>0.145736</v>
      </c>
      <c r="AK26" s="58" t="s">
        <v>104</v>
      </c>
      <c r="AL26" s="358">
        <v>9.9190499999999996E-4</v>
      </c>
      <c r="AM26" s="358">
        <v>9.7265250000000002E-4</v>
      </c>
      <c r="AN26" s="358">
        <v>9.3667550000000005E-4</v>
      </c>
      <c r="AO26" s="358">
        <v>9.3746699999999999E-4</v>
      </c>
      <c r="AP26" s="358">
        <v>9.5467800000000004E-4</v>
      </c>
      <c r="AQ26" s="358">
        <v>9.7693400000000005E-4</v>
      </c>
      <c r="AR26" s="358">
        <v>1.0213850000000001E-3</v>
      </c>
      <c r="AS26" s="358">
        <v>1.0428900000000001E-3</v>
      </c>
      <c r="AT26" s="358">
        <v>1.0899149999999999E-3</v>
      </c>
      <c r="AU26" s="358">
        <v>1.12532E-3</v>
      </c>
      <c r="AV26" s="358">
        <v>1.1645049999999999E-3</v>
      </c>
      <c r="AW26" s="358">
        <v>1.16355E-3</v>
      </c>
      <c r="AX26" s="358">
        <v>1.1884599999999999E-3</v>
      </c>
      <c r="AY26" s="358">
        <v>1.2057249999999999E-3</v>
      </c>
    </row>
    <row r="27" spans="3:51" x14ac:dyDescent="0.2">
      <c r="C27" s="58" t="s">
        <v>107</v>
      </c>
      <c r="D27" s="358">
        <v>4.6769850000000002E-2</v>
      </c>
      <c r="E27" s="358">
        <v>4.8508000000000003E-2</v>
      </c>
      <c r="F27" s="358">
        <v>4.5854099999999898E-2</v>
      </c>
      <c r="G27" s="358">
        <v>4.2563700000000003E-2</v>
      </c>
      <c r="H27" s="358">
        <v>3.9433949999999898E-2</v>
      </c>
      <c r="I27" s="358">
        <v>3.846575E-2</v>
      </c>
      <c r="J27" s="358">
        <v>3.7578050000000002E-2</v>
      </c>
      <c r="K27" s="358">
        <v>3.7728150000000002E-2</v>
      </c>
      <c r="L27" s="358">
        <v>3.7279899999999998E-2</v>
      </c>
      <c r="M27" s="358">
        <v>3.7521899999999997E-2</v>
      </c>
      <c r="N27" s="358">
        <v>3.7746099999999998E-2</v>
      </c>
      <c r="O27" s="358">
        <v>3.8310650000000002E-2</v>
      </c>
      <c r="P27" s="358">
        <v>3.8631649999999997E-2</v>
      </c>
      <c r="Q27" s="358">
        <v>3.8705299999999998E-2</v>
      </c>
      <c r="T27" s="58" t="s">
        <v>107</v>
      </c>
      <c r="U27" s="358">
        <v>5.099455E-2</v>
      </c>
      <c r="V27" s="358">
        <v>5.4579849999999999E-2</v>
      </c>
      <c r="W27" s="358">
        <v>5.256425E-2</v>
      </c>
      <c r="X27" s="358">
        <v>4.9742549999999899E-2</v>
      </c>
      <c r="Y27" s="358">
        <v>4.6975049999999997E-2</v>
      </c>
      <c r="Z27" s="358">
        <v>4.6561900000000003E-2</v>
      </c>
      <c r="AA27" s="358">
        <v>4.6422699999999997E-2</v>
      </c>
      <c r="AB27" s="358">
        <v>4.6930749999999903E-2</v>
      </c>
      <c r="AC27" s="358">
        <v>4.6514E-2</v>
      </c>
      <c r="AD27" s="358">
        <v>4.6959799999999899E-2</v>
      </c>
      <c r="AE27" s="358">
        <v>4.7998449999999998E-2</v>
      </c>
      <c r="AF27" s="358">
        <v>4.8951499999999898E-2</v>
      </c>
      <c r="AG27" s="358">
        <v>4.9905749999999999E-2</v>
      </c>
      <c r="AH27" s="358">
        <v>5.0319099999999999E-2</v>
      </c>
      <c r="AK27" s="58" t="s">
        <v>107</v>
      </c>
      <c r="AL27" s="358">
        <v>3.7124799999999999E-2</v>
      </c>
      <c r="AM27" s="358">
        <v>3.5344599999999997E-2</v>
      </c>
      <c r="AN27" s="358">
        <v>3.1388799999999897E-2</v>
      </c>
      <c r="AO27" s="358">
        <v>2.7342399999999999E-2</v>
      </c>
      <c r="AP27" s="358">
        <v>2.3356749999999999E-2</v>
      </c>
      <c r="AQ27" s="358">
        <v>2.1002099999999999E-2</v>
      </c>
      <c r="AR27" s="358">
        <v>1.9071600000000001E-2</v>
      </c>
      <c r="AS27" s="358">
        <v>1.86353E-2</v>
      </c>
      <c r="AT27" s="358">
        <v>1.8254800000000002E-2</v>
      </c>
      <c r="AU27" s="358">
        <v>1.7246549999999999E-2</v>
      </c>
      <c r="AV27" s="358">
        <v>1.6878299999999999E-2</v>
      </c>
      <c r="AW27" s="358">
        <v>1.6708299999999999E-2</v>
      </c>
      <c r="AX27" s="358">
        <v>1.6341700000000001E-2</v>
      </c>
      <c r="AY27" s="358">
        <v>1.603955E-2</v>
      </c>
    </row>
    <row r="28" spans="3:51" x14ac:dyDescent="0.2">
      <c r="C28" s="58" t="s">
        <v>108</v>
      </c>
      <c r="D28" s="358">
        <v>5.7528900000000001E-2</v>
      </c>
      <c r="E28" s="358">
        <v>5.9238299999999897E-2</v>
      </c>
      <c r="F28" s="358">
        <v>5.9475649999999998E-2</v>
      </c>
      <c r="G28" s="358">
        <v>5.96386E-2</v>
      </c>
      <c r="H28" s="358">
        <v>5.9529399999999899E-2</v>
      </c>
      <c r="I28" s="358">
        <v>5.8934E-2</v>
      </c>
      <c r="J28" s="358">
        <v>5.8861700000000003E-2</v>
      </c>
      <c r="K28" s="358">
        <v>5.8319200000000002E-2</v>
      </c>
      <c r="L28" s="358">
        <v>5.8325249999999898E-2</v>
      </c>
      <c r="M28" s="358">
        <v>5.6814299999999998E-2</v>
      </c>
      <c r="N28" s="358">
        <v>5.6169949999999899E-2</v>
      </c>
      <c r="O28" s="358">
        <v>5.4322549999999997E-2</v>
      </c>
      <c r="P28" s="358">
        <v>5.4095600000000001E-2</v>
      </c>
      <c r="Q28" s="358">
        <v>5.3989999999999899E-2</v>
      </c>
      <c r="T28" s="58" t="s">
        <v>108</v>
      </c>
      <c r="U28" s="358">
        <v>9.0177199999999999E-2</v>
      </c>
      <c r="V28" s="358">
        <v>9.270805E-2</v>
      </c>
      <c r="W28" s="358">
        <v>9.2466149999999997E-2</v>
      </c>
      <c r="X28" s="358">
        <v>9.2816049999999997E-2</v>
      </c>
      <c r="Y28" s="358">
        <v>9.2469849999999895E-2</v>
      </c>
      <c r="Z28" s="358">
        <v>9.1566900000000007E-2</v>
      </c>
      <c r="AA28" s="358">
        <v>9.1229549999999895E-2</v>
      </c>
      <c r="AB28" s="358">
        <v>8.98095E-2</v>
      </c>
      <c r="AC28" s="358">
        <v>8.9773400000000003E-2</v>
      </c>
      <c r="AD28" s="358">
        <v>8.7525450000000005E-2</v>
      </c>
      <c r="AE28" s="358">
        <v>8.6063249999999994E-2</v>
      </c>
      <c r="AF28" s="358">
        <v>8.3592799999999995E-2</v>
      </c>
      <c r="AG28" s="358">
        <v>8.3218550000000002E-2</v>
      </c>
      <c r="AH28" s="358">
        <v>8.2945999999999895E-2</v>
      </c>
      <c r="AK28" s="58" t="s">
        <v>108</v>
      </c>
      <c r="AL28" s="358">
        <v>9.4256699999999995E-4</v>
      </c>
      <c r="AM28" s="358">
        <v>9.9590950000000007E-4</v>
      </c>
      <c r="AN28" s="358">
        <v>9.9480800000000002E-4</v>
      </c>
      <c r="AO28" s="358">
        <v>9.9914949999999991E-4</v>
      </c>
      <c r="AP28" s="358">
        <v>1.0190150000000001E-3</v>
      </c>
      <c r="AQ28" s="358">
        <v>1.017815E-3</v>
      </c>
      <c r="AR28" s="358">
        <v>1.032165E-3</v>
      </c>
      <c r="AS28" s="358">
        <v>1.0155400000000001E-3</v>
      </c>
      <c r="AT28" s="358">
        <v>1.1040799999999999E-3</v>
      </c>
      <c r="AU28" s="358">
        <v>1.11922E-3</v>
      </c>
      <c r="AV28" s="358">
        <v>1.1059349999999999E-3</v>
      </c>
      <c r="AW28" s="358">
        <v>1.1262550000000001E-3</v>
      </c>
      <c r="AX28" s="358">
        <v>1.15919E-3</v>
      </c>
      <c r="AY28" s="358">
        <v>1.19173E-3</v>
      </c>
    </row>
    <row r="29" spans="3:51" x14ac:dyDescent="0.2">
      <c r="C29" s="58" t="s">
        <v>110</v>
      </c>
      <c r="D29" s="358">
        <v>5.172595E-2</v>
      </c>
      <c r="E29" s="358">
        <v>5.0114800000000001E-2</v>
      </c>
      <c r="F29" s="358">
        <v>4.8540550000000002E-2</v>
      </c>
      <c r="G29" s="358">
        <v>4.6985350000000002E-2</v>
      </c>
      <c r="H29" s="358">
        <v>4.6314750000000002E-2</v>
      </c>
      <c r="I29" s="358">
        <v>4.5234200000000002E-2</v>
      </c>
      <c r="J29" s="358">
        <v>4.4970650000000001E-2</v>
      </c>
      <c r="K29" s="358">
        <v>4.4236449999999997E-2</v>
      </c>
      <c r="L29" s="358">
        <v>4.4599850000000003E-2</v>
      </c>
      <c r="M29" s="358">
        <v>4.4037149999999997E-2</v>
      </c>
      <c r="N29" s="358">
        <v>4.3207299999999997E-2</v>
      </c>
      <c r="O29" s="358">
        <v>4.3488899999999997E-2</v>
      </c>
      <c r="P29" s="358">
        <v>4.3403799999999999E-2</v>
      </c>
      <c r="Q29" s="358">
        <v>4.3129250000000001E-2</v>
      </c>
      <c r="T29" s="58" t="s">
        <v>110</v>
      </c>
      <c r="U29" s="358">
        <v>6.9942850000000001E-2</v>
      </c>
      <c r="V29" s="358">
        <v>6.8453799999999995E-2</v>
      </c>
      <c r="W29" s="358">
        <v>6.6527149999999993E-2</v>
      </c>
      <c r="X29" s="358">
        <v>6.4469399999999996E-2</v>
      </c>
      <c r="Y29" s="358">
        <v>6.3648899999999994E-2</v>
      </c>
      <c r="Z29" s="358">
        <v>6.2386999999999998E-2</v>
      </c>
      <c r="AA29" s="358">
        <v>6.2137699999999997E-2</v>
      </c>
      <c r="AB29" s="358">
        <v>6.0972949999999998E-2</v>
      </c>
      <c r="AC29" s="358">
        <v>6.1471650000000003E-2</v>
      </c>
      <c r="AD29" s="358">
        <v>6.0693400000000002E-2</v>
      </c>
      <c r="AE29" s="358">
        <v>5.9611200000000003E-2</v>
      </c>
      <c r="AF29" s="358">
        <v>5.9751350000000002E-2</v>
      </c>
      <c r="AG29" s="358">
        <v>5.9213799999999997E-2</v>
      </c>
      <c r="AH29" s="358">
        <v>5.8950750000000003E-2</v>
      </c>
      <c r="AK29" s="58" t="s">
        <v>110</v>
      </c>
      <c r="AL29" s="358">
        <v>1.13016E-2</v>
      </c>
      <c r="AM29" s="358">
        <v>1.0827700000000001E-2</v>
      </c>
      <c r="AN29" s="358">
        <v>1.0778050000000001E-2</v>
      </c>
      <c r="AO29" s="358">
        <v>1.044055E-2</v>
      </c>
      <c r="AP29" s="358">
        <v>1.012795E-2</v>
      </c>
      <c r="AQ29" s="358">
        <v>1.001905E-2</v>
      </c>
      <c r="AR29" s="358">
        <v>1.0006975E-2</v>
      </c>
      <c r="AS29" s="358">
        <v>1.0288200000000001E-2</v>
      </c>
      <c r="AT29" s="358">
        <v>1.03721E-2</v>
      </c>
      <c r="AU29" s="358">
        <v>1.079975E-2</v>
      </c>
      <c r="AV29" s="358">
        <v>1.08694E-2</v>
      </c>
      <c r="AW29" s="358">
        <v>1.1209999999999999E-2</v>
      </c>
      <c r="AX29" s="358">
        <v>1.1475549999999999E-2</v>
      </c>
      <c r="AY29" s="358">
        <v>1.196595E-2</v>
      </c>
    </row>
    <row r="30" spans="3:51" x14ac:dyDescent="0.2">
      <c r="C30" s="58" t="s">
        <v>111</v>
      </c>
      <c r="D30" s="358">
        <v>0.10545400000000001</v>
      </c>
      <c r="E30" s="358">
        <v>0.10864699999999999</v>
      </c>
      <c r="F30" s="358">
        <v>0.1025725</v>
      </c>
      <c r="G30" s="358">
        <v>9.5807799999999999E-2</v>
      </c>
      <c r="H30" s="358">
        <v>8.9766499999999999E-2</v>
      </c>
      <c r="I30" s="358">
        <v>8.4860000000000005E-2</v>
      </c>
      <c r="J30" s="358">
        <v>8.6326449999999999E-2</v>
      </c>
      <c r="K30" s="358">
        <v>8.9739399999999997E-2</v>
      </c>
      <c r="L30" s="358">
        <v>9.2979350000000002E-2</v>
      </c>
      <c r="M30" s="358">
        <v>9.599945E-2</v>
      </c>
      <c r="N30" s="358">
        <v>9.8071249999999999E-2</v>
      </c>
      <c r="O30" s="358">
        <v>9.7161999999999998E-2</v>
      </c>
      <c r="P30" s="358">
        <v>9.5567299999999994E-2</v>
      </c>
      <c r="Q30" s="358">
        <v>9.3963500000000005E-2</v>
      </c>
      <c r="T30" s="58" t="s">
        <v>111</v>
      </c>
      <c r="U30" s="358">
        <v>0.1693675</v>
      </c>
      <c r="V30" s="358">
        <v>0.17591300000000001</v>
      </c>
      <c r="W30" s="358">
        <v>0.16706750000000001</v>
      </c>
      <c r="X30" s="358">
        <v>0.15717249999999999</v>
      </c>
      <c r="Y30" s="358">
        <v>0.148119</v>
      </c>
      <c r="Z30" s="358">
        <v>0.14099500000000001</v>
      </c>
      <c r="AA30" s="358">
        <v>0.14430999999999999</v>
      </c>
      <c r="AB30" s="358">
        <v>0.1499385</v>
      </c>
      <c r="AC30" s="358">
        <v>0.15555450000000001</v>
      </c>
      <c r="AD30" s="358">
        <v>0.16054650000000001</v>
      </c>
      <c r="AE30" s="358">
        <v>0.16437399999999999</v>
      </c>
      <c r="AF30" s="358">
        <v>0.16242699999999999</v>
      </c>
      <c r="AG30" s="358">
        <v>0.159826</v>
      </c>
      <c r="AH30" s="358">
        <v>0.15776950000000001</v>
      </c>
      <c r="AK30" s="58" t="s">
        <v>111</v>
      </c>
      <c r="AL30" s="358">
        <v>1.1658200000000001E-2</v>
      </c>
      <c r="AM30" s="358">
        <v>1.2451749999999999E-2</v>
      </c>
      <c r="AN30" s="358">
        <v>1.18178E-2</v>
      </c>
      <c r="AO30" s="358">
        <v>1.0934899999999999E-2</v>
      </c>
      <c r="AP30" s="358">
        <v>1.03065E-2</v>
      </c>
      <c r="AQ30" s="358">
        <v>9.7106450000000004E-3</v>
      </c>
      <c r="AR30" s="358">
        <v>1.0513949999999999E-2</v>
      </c>
      <c r="AS30" s="358">
        <v>1.1646999999999999E-2</v>
      </c>
      <c r="AT30" s="358">
        <v>1.2782E-2</v>
      </c>
      <c r="AU30" s="358">
        <v>1.3832799999999999E-2</v>
      </c>
      <c r="AV30" s="358">
        <v>1.515675E-2</v>
      </c>
      <c r="AW30" s="358">
        <v>1.5476800000000001E-2</v>
      </c>
      <c r="AX30" s="358">
        <v>1.5901700000000001E-2</v>
      </c>
      <c r="AY30" s="358">
        <v>1.6210599999999999E-2</v>
      </c>
    </row>
    <row r="31" spans="3:51" x14ac:dyDescent="0.2">
      <c r="C31" s="58" t="s">
        <v>118</v>
      </c>
      <c r="D31" s="358">
        <v>3.1320050000000002E-2</v>
      </c>
      <c r="E31" s="358">
        <v>3.1634500000000003E-2</v>
      </c>
      <c r="F31" s="358">
        <v>3.1494399999999999E-2</v>
      </c>
      <c r="G31" s="358">
        <v>3.1480399999999999E-2</v>
      </c>
      <c r="H31" s="358">
        <v>3.1814950000000002E-2</v>
      </c>
      <c r="I31" s="358">
        <v>3.1414999999999998E-2</v>
      </c>
      <c r="J31" s="358">
        <v>3.1222650000000001E-2</v>
      </c>
      <c r="K31" s="358">
        <v>3.1521300000000002E-2</v>
      </c>
      <c r="L31" s="358">
        <v>3.1883250000000002E-2</v>
      </c>
      <c r="M31" s="358">
        <v>3.2302350000000001E-2</v>
      </c>
      <c r="N31" s="358">
        <v>3.2213100000000001E-2</v>
      </c>
      <c r="O31" s="358">
        <v>3.3060649999999997E-2</v>
      </c>
      <c r="P31" s="358">
        <v>3.3454200000000003E-2</v>
      </c>
      <c r="Q31" s="358">
        <v>3.3204249999999998E-2</v>
      </c>
      <c r="T31" s="58" t="s">
        <v>118</v>
      </c>
      <c r="U31" s="358">
        <v>4.9771500000000003E-2</v>
      </c>
      <c r="V31" s="358">
        <v>5.0374950000000002E-2</v>
      </c>
      <c r="W31" s="358">
        <v>4.9885649999999997E-2</v>
      </c>
      <c r="X31" s="358">
        <v>4.9811300000000003E-2</v>
      </c>
      <c r="Y31" s="358">
        <v>4.9929950000000001E-2</v>
      </c>
      <c r="Z31" s="358">
        <v>4.90962E-2</v>
      </c>
      <c r="AA31" s="358">
        <v>4.9133000000000003E-2</v>
      </c>
      <c r="AB31" s="358">
        <v>4.9798050000000003E-2</v>
      </c>
      <c r="AC31" s="358">
        <v>4.9774600000000002E-2</v>
      </c>
      <c r="AD31" s="358">
        <v>5.0379449999999999E-2</v>
      </c>
      <c r="AE31" s="358">
        <v>5.0458799999999998E-2</v>
      </c>
      <c r="AF31" s="358">
        <v>5.1417699999999997E-2</v>
      </c>
      <c r="AG31" s="358">
        <v>5.1988300000000001E-2</v>
      </c>
      <c r="AH31" s="358">
        <v>5.123345E-2</v>
      </c>
      <c r="AK31" s="58" t="s">
        <v>118</v>
      </c>
      <c r="AL31" s="358">
        <v>5.8314300000000005E-4</v>
      </c>
      <c r="AM31" s="358">
        <v>5.9278650000000005E-4</v>
      </c>
      <c r="AN31" s="358">
        <v>5.9082350000000004E-4</v>
      </c>
      <c r="AO31" s="358">
        <v>5.9407749999999999E-4</v>
      </c>
      <c r="AP31" s="358">
        <v>6.1187199999999996E-4</v>
      </c>
      <c r="AQ31" s="358">
        <v>5.9506350000000001E-4</v>
      </c>
      <c r="AR31" s="358">
        <v>6.5992100000000005E-4</v>
      </c>
      <c r="AS31" s="358">
        <v>6.715585E-4</v>
      </c>
      <c r="AT31" s="358">
        <v>6.8146449999999996E-4</v>
      </c>
      <c r="AU31" s="358">
        <v>6.495645E-4</v>
      </c>
      <c r="AV31" s="358">
        <v>6.6462499999999996E-4</v>
      </c>
      <c r="AW31" s="358">
        <v>6.7798149999999998E-4</v>
      </c>
      <c r="AX31" s="358">
        <v>7.0287150000000005E-4</v>
      </c>
      <c r="AY31" s="358">
        <v>7.0670800000000001E-4</v>
      </c>
    </row>
    <row r="32" spans="3:51" x14ac:dyDescent="0.2">
      <c r="C32" s="58" t="s">
        <v>120</v>
      </c>
      <c r="D32" s="358">
        <v>8.1756899999999993E-2</v>
      </c>
      <c r="E32" s="358">
        <v>7.969155E-2</v>
      </c>
      <c r="F32" s="358">
        <v>7.8672199999999998E-2</v>
      </c>
      <c r="G32" s="358">
        <v>7.6525300000000004E-2</v>
      </c>
      <c r="H32" s="358">
        <v>7.5368149999999995E-2</v>
      </c>
      <c r="I32" s="358">
        <v>7.4212399999999998E-2</v>
      </c>
      <c r="J32" s="358">
        <v>7.3416099999999998E-2</v>
      </c>
      <c r="K32" s="358">
        <v>7.2341450000000002E-2</v>
      </c>
      <c r="L32" s="358">
        <v>7.1394650000000004E-2</v>
      </c>
      <c r="M32" s="358">
        <v>6.9634199999999993E-2</v>
      </c>
      <c r="N32" s="358">
        <v>6.9162199999999993E-2</v>
      </c>
      <c r="O32" s="358">
        <v>6.8145750000000005E-2</v>
      </c>
      <c r="P32" s="358">
        <v>6.6096199999999994E-2</v>
      </c>
      <c r="Q32" s="358">
        <v>6.5187499999999995E-2</v>
      </c>
      <c r="T32" s="58" t="s">
        <v>120</v>
      </c>
      <c r="U32" s="358">
        <v>0.12242649999999999</v>
      </c>
      <c r="V32" s="358">
        <v>0.119309</v>
      </c>
      <c r="W32" s="358">
        <v>0.11738700000000001</v>
      </c>
      <c r="X32" s="358">
        <v>0.113719</v>
      </c>
      <c r="Y32" s="358">
        <v>0.11150400000000001</v>
      </c>
      <c r="Z32" s="358">
        <v>0.109848</v>
      </c>
      <c r="AA32" s="358">
        <v>0.1086255</v>
      </c>
      <c r="AB32" s="358">
        <v>0.1073085</v>
      </c>
      <c r="AC32" s="358">
        <v>0.106091</v>
      </c>
      <c r="AD32" s="358">
        <v>0.1030505</v>
      </c>
      <c r="AE32" s="358">
        <v>0.10248649999999999</v>
      </c>
      <c r="AF32" s="358">
        <v>0.10069549999999999</v>
      </c>
      <c r="AG32" s="358">
        <v>9.8291299999999998E-2</v>
      </c>
      <c r="AH32" s="358">
        <v>9.7435350000000004E-2</v>
      </c>
      <c r="AK32" s="58" t="s">
        <v>120</v>
      </c>
      <c r="AL32" s="358">
        <v>1.964735E-3</v>
      </c>
      <c r="AM32" s="358">
        <v>1.9692799999999999E-3</v>
      </c>
      <c r="AN32" s="358">
        <v>2.0269049999999999E-3</v>
      </c>
      <c r="AO32" s="358">
        <v>2.0673950000000001E-3</v>
      </c>
      <c r="AP32" s="358">
        <v>2.1460899999999998E-3</v>
      </c>
      <c r="AQ32" s="358">
        <v>2.1936450000000001E-3</v>
      </c>
      <c r="AR32" s="358">
        <v>2.185855E-3</v>
      </c>
      <c r="AS32" s="358">
        <v>2.1963099999999999E-3</v>
      </c>
      <c r="AT32" s="358">
        <v>2.2578450000000001E-3</v>
      </c>
      <c r="AU32" s="358">
        <v>2.3480799999999998E-3</v>
      </c>
      <c r="AV32" s="358">
        <v>2.404265E-3</v>
      </c>
      <c r="AW32" s="358">
        <v>2.42778E-3</v>
      </c>
      <c r="AX32" s="358">
        <v>2.5121499999999999E-3</v>
      </c>
      <c r="AY32" s="358">
        <v>2.5687650000000002E-3</v>
      </c>
    </row>
    <row r="33" spans="3:51" x14ac:dyDescent="0.2">
      <c r="C33" s="58" t="s">
        <v>121</v>
      </c>
      <c r="D33" s="358">
        <v>7.6398649999999999E-2</v>
      </c>
      <c r="E33" s="358">
        <v>7.7369800000000002E-2</v>
      </c>
      <c r="F33" s="358">
        <v>7.8222200000000006E-2</v>
      </c>
      <c r="G33" s="358">
        <v>7.8897449999999994E-2</v>
      </c>
      <c r="H33" s="358">
        <v>7.8995650000000001E-2</v>
      </c>
      <c r="I33" s="358">
        <v>7.9129550000000007E-2</v>
      </c>
      <c r="J33" s="358">
        <v>8.0014050000000003E-2</v>
      </c>
      <c r="K33" s="358">
        <v>8.0625100000000005E-2</v>
      </c>
      <c r="L33" s="358">
        <v>7.9197649999999994E-2</v>
      </c>
      <c r="M33" s="358">
        <v>7.853185E-2</v>
      </c>
      <c r="N33" s="358">
        <v>7.7080250000000003E-2</v>
      </c>
      <c r="O33" s="358">
        <v>7.6059749999999995E-2</v>
      </c>
      <c r="P33" s="358">
        <v>7.5658249999999996E-2</v>
      </c>
      <c r="Q33" s="358">
        <v>7.4758550000000007E-2</v>
      </c>
      <c r="T33" s="58" t="s">
        <v>121</v>
      </c>
      <c r="U33" s="358">
        <v>0.1217975</v>
      </c>
      <c r="V33" s="358">
        <v>0.1231915</v>
      </c>
      <c r="W33" s="358">
        <v>0.12411800000000001</v>
      </c>
      <c r="X33" s="358">
        <v>0.12481150000000001</v>
      </c>
      <c r="Y33" s="358">
        <v>0.12505849999999999</v>
      </c>
      <c r="Z33" s="358">
        <v>0.1246975</v>
      </c>
      <c r="AA33" s="358">
        <v>0.12659699999999999</v>
      </c>
      <c r="AB33" s="358">
        <v>0.12691450000000001</v>
      </c>
      <c r="AC33" s="358">
        <v>0.12520100000000001</v>
      </c>
      <c r="AD33" s="358">
        <v>0.12357600000000001</v>
      </c>
      <c r="AE33" s="358">
        <v>0.121932</v>
      </c>
      <c r="AF33" s="358">
        <v>0.12034250000000001</v>
      </c>
      <c r="AG33" s="358">
        <v>0.11955349999999999</v>
      </c>
      <c r="AH33" s="358">
        <v>0.11814</v>
      </c>
      <c r="AK33" s="58" t="s">
        <v>121</v>
      </c>
      <c r="AL33" s="358">
        <v>8.8014150000000004E-4</v>
      </c>
      <c r="AM33" s="358">
        <v>8.8103849999999996E-4</v>
      </c>
      <c r="AN33" s="358">
        <v>8.6796300000000002E-4</v>
      </c>
      <c r="AO33" s="358">
        <v>8.9372249999999996E-4</v>
      </c>
      <c r="AP33" s="358">
        <v>9.0739399999999995E-4</v>
      </c>
      <c r="AQ33" s="358">
        <v>9.4348299999999995E-4</v>
      </c>
      <c r="AR33" s="358">
        <v>9.5503750000000001E-4</v>
      </c>
      <c r="AS33" s="358">
        <v>9.3257500000000005E-4</v>
      </c>
      <c r="AT33" s="358">
        <v>9.5023549999999997E-4</v>
      </c>
      <c r="AU33" s="358">
        <v>1.0637299999999999E-3</v>
      </c>
      <c r="AV33" s="358">
        <v>1.0708E-3</v>
      </c>
      <c r="AW33" s="358">
        <v>1.1044150000000001E-3</v>
      </c>
      <c r="AX33" s="358">
        <v>1.1328E-3</v>
      </c>
      <c r="AY33" s="358">
        <v>1.1559000000000001E-3</v>
      </c>
    </row>
    <row r="34" spans="3:51" x14ac:dyDescent="0.2">
      <c r="C34" s="58" t="s">
        <v>123</v>
      </c>
      <c r="D34" s="358">
        <v>9.0071150000000003E-2</v>
      </c>
      <c r="E34" s="358">
        <v>9.0405550000000001E-2</v>
      </c>
      <c r="F34" s="358">
        <v>9.0423100000000006E-2</v>
      </c>
      <c r="G34" s="358">
        <v>8.9873649999999999E-2</v>
      </c>
      <c r="H34" s="358">
        <v>8.8754200000000005E-2</v>
      </c>
      <c r="I34" s="358">
        <v>8.8134649999999995E-2</v>
      </c>
      <c r="J34" s="358">
        <v>8.5634000000000002E-2</v>
      </c>
      <c r="K34" s="358">
        <v>8.44641E-2</v>
      </c>
      <c r="L34" s="358">
        <v>8.3140549999999994E-2</v>
      </c>
      <c r="M34" s="358">
        <v>8.3859699999999995E-2</v>
      </c>
      <c r="N34" s="358">
        <v>8.3488149999999997E-2</v>
      </c>
      <c r="O34" s="358">
        <v>8.2933049999999994E-2</v>
      </c>
      <c r="P34" s="358">
        <v>8.2199750000000002E-2</v>
      </c>
      <c r="Q34" s="358">
        <v>8.26818E-2</v>
      </c>
      <c r="T34" s="58" t="s">
        <v>123</v>
      </c>
      <c r="U34" s="358">
        <v>0.15447549999999999</v>
      </c>
      <c r="V34" s="358">
        <v>0.15508250000000001</v>
      </c>
      <c r="W34" s="358">
        <v>0.15500749999999999</v>
      </c>
      <c r="X34" s="358">
        <v>0.15500749999999999</v>
      </c>
      <c r="Y34" s="358">
        <v>0.15527550000000001</v>
      </c>
      <c r="Z34" s="358">
        <v>0.15709799999999999</v>
      </c>
      <c r="AA34" s="358">
        <v>0.15501300000000001</v>
      </c>
      <c r="AB34" s="358">
        <v>0.15363599999999999</v>
      </c>
      <c r="AC34" s="358">
        <v>0.15334400000000001</v>
      </c>
      <c r="AD34" s="358">
        <v>0.15553800000000001</v>
      </c>
      <c r="AE34" s="358">
        <v>0.15401599999999999</v>
      </c>
      <c r="AF34" s="358">
        <v>0.15329300000000001</v>
      </c>
      <c r="AG34" s="358">
        <v>0.15085899999999999</v>
      </c>
      <c r="AH34" s="358">
        <v>0.1507115</v>
      </c>
      <c r="AK34" s="58" t="s">
        <v>123</v>
      </c>
      <c r="AL34" s="358">
        <v>8.6458149999999996E-4</v>
      </c>
      <c r="AM34" s="358">
        <v>8.6949300000000005E-4</v>
      </c>
      <c r="AN34" s="358">
        <v>8.5536550000000003E-4</v>
      </c>
      <c r="AO34" s="358">
        <v>9.0022099999999999E-4</v>
      </c>
      <c r="AP34" s="358">
        <v>9.3597350000000005E-4</v>
      </c>
      <c r="AQ34" s="358">
        <v>9.5936800000000005E-4</v>
      </c>
      <c r="AR34" s="358">
        <v>9.78783E-4</v>
      </c>
      <c r="AS34" s="358">
        <v>1.028475E-3</v>
      </c>
      <c r="AT34" s="358">
        <v>1.078695E-3</v>
      </c>
      <c r="AU34" s="358">
        <v>1.051265E-3</v>
      </c>
      <c r="AV34" s="358">
        <v>1.0670300000000001E-3</v>
      </c>
      <c r="AW34" s="358">
        <v>1.091905E-3</v>
      </c>
      <c r="AX34" s="358">
        <v>1.0969300000000001E-3</v>
      </c>
      <c r="AY34" s="358">
        <v>1.152925E-3</v>
      </c>
    </row>
    <row r="35" spans="3:51" x14ac:dyDescent="0.2">
      <c r="C35" s="58" t="s">
        <v>125</v>
      </c>
      <c r="D35" s="358">
        <v>5.1199050000000003E-2</v>
      </c>
      <c r="E35" s="358">
        <v>5.1863449999999998E-2</v>
      </c>
      <c r="F35" s="358">
        <v>5.2228900000000002E-2</v>
      </c>
      <c r="G35" s="358">
        <v>5.2755000000000003E-2</v>
      </c>
      <c r="H35" s="358">
        <v>5.2744300000000001E-2</v>
      </c>
      <c r="I35" s="358">
        <v>5.2869449999999998E-2</v>
      </c>
      <c r="J35" s="358">
        <v>5.2836800000000003E-2</v>
      </c>
      <c r="K35" s="358">
        <v>5.3648599999999998E-2</v>
      </c>
      <c r="L35" s="358">
        <v>5.3121799999999997E-2</v>
      </c>
      <c r="M35" s="358">
        <v>5.3159100000000001E-2</v>
      </c>
      <c r="N35" s="358">
        <v>5.3173199999999997E-2</v>
      </c>
      <c r="O35" s="358">
        <v>5.2925050000000001E-2</v>
      </c>
      <c r="P35" s="358">
        <v>5.2505349999999999E-2</v>
      </c>
      <c r="Q35" s="358">
        <v>5.1603049999999998E-2</v>
      </c>
      <c r="T35" s="58" t="s">
        <v>125</v>
      </c>
      <c r="U35" s="358">
        <v>6.6313200000000003E-2</v>
      </c>
      <c r="V35" s="358">
        <v>6.5781099999999995E-2</v>
      </c>
      <c r="W35" s="358">
        <v>6.4704449999999997E-2</v>
      </c>
      <c r="X35" s="358">
        <v>6.3938049999999996E-2</v>
      </c>
      <c r="Y35" s="358">
        <v>6.3457399999999997E-2</v>
      </c>
      <c r="Z35" s="358">
        <v>6.4054650000000005E-2</v>
      </c>
      <c r="AA35" s="358">
        <v>6.4304449999999999E-2</v>
      </c>
      <c r="AB35" s="358">
        <v>6.5454650000000003E-2</v>
      </c>
      <c r="AC35" s="358">
        <v>6.4313300000000004E-2</v>
      </c>
      <c r="AD35" s="358">
        <v>6.4510849999999995E-2</v>
      </c>
      <c r="AE35" s="358">
        <v>6.4801200000000003E-2</v>
      </c>
      <c r="AF35" s="358">
        <v>6.4241699999999999E-2</v>
      </c>
      <c r="AG35" s="358">
        <v>6.3752050000000005E-2</v>
      </c>
      <c r="AH35" s="358">
        <v>6.24387E-2</v>
      </c>
      <c r="AK35" s="58" t="s">
        <v>125</v>
      </c>
      <c r="AL35" s="358">
        <v>2.5895499999999998E-2</v>
      </c>
      <c r="AM35" s="358">
        <v>2.8667700000000001E-2</v>
      </c>
      <c r="AN35" s="358">
        <v>3.2557799999999998E-2</v>
      </c>
      <c r="AO35" s="358">
        <v>3.5288699999999999E-2</v>
      </c>
      <c r="AP35" s="358">
        <v>3.58961E-2</v>
      </c>
      <c r="AQ35" s="358">
        <v>3.6093199999999999E-2</v>
      </c>
      <c r="AR35" s="358">
        <v>3.5986850000000001E-2</v>
      </c>
      <c r="AS35" s="358">
        <v>3.5791799999999999E-2</v>
      </c>
      <c r="AT35" s="358">
        <v>3.5989750000000001E-2</v>
      </c>
      <c r="AU35" s="358">
        <v>3.5704550000000002E-2</v>
      </c>
      <c r="AV35" s="358">
        <v>3.603E-2</v>
      </c>
      <c r="AW35" s="358">
        <v>3.5817000000000002E-2</v>
      </c>
      <c r="AX35" s="358">
        <v>3.5828100000000002E-2</v>
      </c>
      <c r="AY35" s="358">
        <v>3.5009199999999997E-2</v>
      </c>
    </row>
    <row r="36" spans="3:51" x14ac:dyDescent="0.2">
      <c r="C36" s="58" t="s">
        <v>128</v>
      </c>
      <c r="D36" s="358">
        <v>4.700385E-2</v>
      </c>
      <c r="E36" s="358">
        <v>4.6373600000000001E-2</v>
      </c>
      <c r="F36" s="358">
        <v>4.4808199999999999E-2</v>
      </c>
      <c r="G36" s="358">
        <v>4.4467E-2</v>
      </c>
      <c r="H36" s="358">
        <v>4.3529350000000001E-2</v>
      </c>
      <c r="I36" s="358">
        <v>4.2758049999999999E-2</v>
      </c>
      <c r="J36" s="358">
        <v>4.1523150000000002E-2</v>
      </c>
      <c r="K36" s="358">
        <v>4.0427400000000002E-2</v>
      </c>
      <c r="L36" s="358">
        <v>3.8546999999999998E-2</v>
      </c>
      <c r="M36" s="358">
        <v>3.7595499999999997E-2</v>
      </c>
      <c r="N36" s="358">
        <v>3.7326350000000001E-2</v>
      </c>
      <c r="O36" s="358">
        <v>3.6392349999999997E-2</v>
      </c>
      <c r="P36" s="358">
        <v>3.5269750000000002E-2</v>
      </c>
      <c r="Q36" s="358">
        <v>3.48247E-2</v>
      </c>
      <c r="T36" s="58" t="s">
        <v>128</v>
      </c>
      <c r="U36" s="358">
        <v>8.8783550000000003E-2</v>
      </c>
      <c r="V36" s="358">
        <v>8.6814450000000001E-2</v>
      </c>
      <c r="W36" s="358">
        <v>8.4503200000000001E-2</v>
      </c>
      <c r="X36" s="358">
        <v>8.3264599999999994E-2</v>
      </c>
      <c r="Y36" s="358">
        <v>8.1075850000000005E-2</v>
      </c>
      <c r="Z36" s="358">
        <v>7.9097799999999996E-2</v>
      </c>
      <c r="AA36" s="358">
        <v>7.6875799999999994E-2</v>
      </c>
      <c r="AB36" s="358">
        <v>7.4270649999999994E-2</v>
      </c>
      <c r="AC36" s="358">
        <v>7.1672349999999996E-2</v>
      </c>
      <c r="AD36" s="358">
        <v>6.9517949999999995E-2</v>
      </c>
      <c r="AE36" s="358">
        <v>6.8991399999999994E-2</v>
      </c>
      <c r="AF36" s="358">
        <v>6.6966499999999998E-2</v>
      </c>
      <c r="AG36" s="358">
        <v>6.5865950000000006E-2</v>
      </c>
      <c r="AH36" s="358">
        <v>6.482475E-2</v>
      </c>
      <c r="AK36" s="58" t="s">
        <v>128</v>
      </c>
      <c r="AL36" s="358">
        <v>6.1615650000000004E-4</v>
      </c>
      <c r="AM36" s="358">
        <v>6.0211399999999995E-4</v>
      </c>
      <c r="AN36" s="358">
        <v>6.1724100000000004E-4</v>
      </c>
      <c r="AO36" s="358">
        <v>6.0405400000000003E-4</v>
      </c>
      <c r="AP36" s="358">
        <v>5.8474850000000001E-4</v>
      </c>
      <c r="AQ36" s="358">
        <v>5.9304750000000004E-4</v>
      </c>
      <c r="AR36" s="358">
        <v>6.111345E-4</v>
      </c>
      <c r="AS36" s="358">
        <v>6.012875E-4</v>
      </c>
      <c r="AT36" s="358">
        <v>6.1737749999999996E-4</v>
      </c>
      <c r="AU36" s="358">
        <v>6.46855E-4</v>
      </c>
      <c r="AV36" s="358">
        <v>6.4475700000000003E-4</v>
      </c>
      <c r="AW36" s="358">
        <v>6.5680100000000004E-4</v>
      </c>
      <c r="AX36" s="358">
        <v>6.9706450000000001E-4</v>
      </c>
      <c r="AY36" s="358">
        <v>6.8363699999999996E-4</v>
      </c>
    </row>
    <row r="37" spans="3:51" x14ac:dyDescent="0.2">
      <c r="C37" s="58" t="s">
        <v>129</v>
      </c>
      <c r="D37" s="358">
        <v>2.9521249999999999E-2</v>
      </c>
      <c r="E37" s="358">
        <v>2.969345E-2</v>
      </c>
      <c r="F37" s="358">
        <v>2.9739850000000002E-2</v>
      </c>
      <c r="G37" s="358">
        <v>3.0212200000000002E-2</v>
      </c>
      <c r="H37" s="358">
        <v>3.2332800000000002E-2</v>
      </c>
      <c r="I37" s="358">
        <v>3.3874550000000003E-2</v>
      </c>
      <c r="J37" s="358">
        <v>3.7658200000000003E-2</v>
      </c>
      <c r="K37" s="358">
        <v>4.0640549999999998E-2</v>
      </c>
      <c r="L37" s="358">
        <v>4.2430099999999998E-2</v>
      </c>
      <c r="M37" s="358">
        <v>4.3283299999999997E-2</v>
      </c>
      <c r="N37" s="358">
        <v>4.4351649999999999E-2</v>
      </c>
      <c r="O37" s="358">
        <v>4.5343000000000001E-2</v>
      </c>
      <c r="P37" s="358">
        <v>4.5712099999999999E-2</v>
      </c>
      <c r="Q37" s="358">
        <v>4.4776150000000001E-2</v>
      </c>
      <c r="T37" s="58" t="s">
        <v>129</v>
      </c>
      <c r="U37" s="358">
        <v>4.0787650000000002E-2</v>
      </c>
      <c r="V37" s="358">
        <v>4.1378449999999997E-2</v>
      </c>
      <c r="W37" s="358">
        <v>4.1380050000000002E-2</v>
      </c>
      <c r="X37" s="358">
        <v>4.2386750000000001E-2</v>
      </c>
      <c r="Y37" s="358">
        <v>4.5807399999999998E-2</v>
      </c>
      <c r="Z37" s="358">
        <v>4.6128500000000003E-2</v>
      </c>
      <c r="AA37" s="358">
        <v>5.1033050000000003E-2</v>
      </c>
      <c r="AB37" s="358">
        <v>5.48721E-2</v>
      </c>
      <c r="AC37" s="358">
        <v>5.6865100000000002E-2</v>
      </c>
      <c r="AD37" s="358">
        <v>5.6127650000000001E-2</v>
      </c>
      <c r="AE37" s="358">
        <v>5.73059E-2</v>
      </c>
      <c r="AF37" s="358">
        <v>5.8613800000000001E-2</v>
      </c>
      <c r="AG37" s="358">
        <v>5.9815449999999999E-2</v>
      </c>
      <c r="AH37" s="358">
        <v>5.875565E-2</v>
      </c>
      <c r="AK37" s="58" t="s">
        <v>129</v>
      </c>
      <c r="AL37" s="358">
        <v>1.214205E-2</v>
      </c>
      <c r="AM37" s="358">
        <v>1.1984699999999999E-2</v>
      </c>
      <c r="AN37" s="358">
        <v>1.199735E-2</v>
      </c>
      <c r="AO37" s="358">
        <v>1.2212000000000001E-2</v>
      </c>
      <c r="AP37" s="358">
        <v>1.29871E-2</v>
      </c>
      <c r="AQ37" s="358">
        <v>1.6130849999999999E-2</v>
      </c>
      <c r="AR37" s="358">
        <v>1.86412E-2</v>
      </c>
      <c r="AS37" s="358">
        <v>2.0409150000000001E-2</v>
      </c>
      <c r="AT37" s="358">
        <v>2.2224799999999999E-2</v>
      </c>
      <c r="AU37" s="358">
        <v>2.4744599999999999E-2</v>
      </c>
      <c r="AV37" s="358">
        <v>2.5303200000000001E-2</v>
      </c>
      <c r="AW37" s="358">
        <v>2.5494949999999999E-2</v>
      </c>
      <c r="AX37" s="358">
        <v>2.5069000000000001E-2</v>
      </c>
      <c r="AY37" s="358">
        <v>2.5245E-2</v>
      </c>
    </row>
    <row r="38" spans="3:51" x14ac:dyDescent="0.2">
      <c r="C38" s="58" t="s">
        <v>130</v>
      </c>
      <c r="D38" s="358">
        <v>0.11705</v>
      </c>
      <c r="E38" s="358">
        <v>0.1141645</v>
      </c>
      <c r="F38" s="358">
        <v>0.1111895</v>
      </c>
      <c r="G38" s="358">
        <v>0.108957</v>
      </c>
      <c r="H38" s="358">
        <v>0.105862</v>
      </c>
      <c r="I38" s="358">
        <v>0.1035865</v>
      </c>
      <c r="J38" s="358">
        <v>0.10126549999999999</v>
      </c>
      <c r="K38" s="358">
        <v>9.9516350000000003E-2</v>
      </c>
      <c r="L38" s="358">
        <v>9.6815300000000007E-2</v>
      </c>
      <c r="M38" s="358">
        <v>9.4963249999999999E-2</v>
      </c>
      <c r="N38" s="358">
        <v>9.3075350000000001E-2</v>
      </c>
      <c r="O38" s="358">
        <v>9.1100349999999997E-2</v>
      </c>
      <c r="P38" s="358">
        <v>8.8080400000000003E-2</v>
      </c>
      <c r="Q38" s="358">
        <v>8.70113E-2</v>
      </c>
      <c r="T38" s="58" t="s">
        <v>130</v>
      </c>
      <c r="U38" s="358">
        <v>0.169741</v>
      </c>
      <c r="V38" s="358">
        <v>0.16467850000000001</v>
      </c>
      <c r="W38" s="358">
        <v>0.16041050000000001</v>
      </c>
      <c r="X38" s="358">
        <v>0.15615850000000001</v>
      </c>
      <c r="Y38" s="358">
        <v>0.15117649999999999</v>
      </c>
      <c r="Z38" s="358">
        <v>0.1486355</v>
      </c>
      <c r="AA38" s="358">
        <v>0.14489299999999999</v>
      </c>
      <c r="AB38" s="358">
        <v>0.14103650000000001</v>
      </c>
      <c r="AC38" s="358">
        <v>0.13863249999999999</v>
      </c>
      <c r="AD38" s="358">
        <v>0.13488700000000001</v>
      </c>
      <c r="AE38" s="358">
        <v>0.1313465</v>
      </c>
      <c r="AF38" s="358">
        <v>0.129216</v>
      </c>
      <c r="AG38" s="358">
        <v>0.12664449999999999</v>
      </c>
      <c r="AH38" s="358">
        <v>0.12355149999999999</v>
      </c>
      <c r="AK38" s="58" t="s">
        <v>130</v>
      </c>
      <c r="AL38" s="358">
        <v>2.9798950000000001E-2</v>
      </c>
      <c r="AM38" s="358">
        <v>3.0240050000000001E-2</v>
      </c>
      <c r="AN38" s="358">
        <v>3.057085E-2</v>
      </c>
      <c r="AO38" s="358">
        <v>3.1073150000000001E-2</v>
      </c>
      <c r="AP38" s="358">
        <v>3.1481549999999997E-2</v>
      </c>
      <c r="AQ38" s="358">
        <v>3.1997249999999998E-2</v>
      </c>
      <c r="AR38" s="358">
        <v>3.2281450000000003E-2</v>
      </c>
      <c r="AS38" s="358">
        <v>3.2236750000000002E-2</v>
      </c>
      <c r="AT38" s="358">
        <v>3.28122E-2</v>
      </c>
      <c r="AU38" s="358">
        <v>3.3064200000000002E-2</v>
      </c>
      <c r="AV38" s="358">
        <v>3.23465E-2</v>
      </c>
      <c r="AW38" s="358">
        <v>3.2441200000000003E-2</v>
      </c>
      <c r="AX38" s="358">
        <v>3.34215E-2</v>
      </c>
      <c r="AY38" s="358">
        <v>3.4205800000000001E-2</v>
      </c>
    </row>
    <row r="39" spans="3:51" x14ac:dyDescent="0.2">
      <c r="C39" s="58" t="s">
        <v>132</v>
      </c>
      <c r="D39" s="358">
        <v>6.7747849999999998E-2</v>
      </c>
      <c r="E39" s="358">
        <v>7.2171600000000002E-2</v>
      </c>
      <c r="F39" s="358">
        <v>6.9380300000000006E-2</v>
      </c>
      <c r="G39" s="358">
        <v>6.6868349999999993E-2</v>
      </c>
      <c r="H39" s="358">
        <v>6.4224400000000001E-2</v>
      </c>
      <c r="I39" s="358">
        <v>6.1637549999999999E-2</v>
      </c>
      <c r="J39" s="358">
        <v>5.8224650000000003E-2</v>
      </c>
      <c r="K39" s="358">
        <v>5.4663150000000001E-2</v>
      </c>
      <c r="L39" s="358">
        <v>5.1005149999999999E-2</v>
      </c>
      <c r="M39" s="358">
        <v>4.8189849999999999E-2</v>
      </c>
      <c r="N39" s="358">
        <v>4.5083850000000002E-2</v>
      </c>
      <c r="O39" s="358">
        <v>4.2444099999999998E-2</v>
      </c>
      <c r="P39" s="358">
        <v>4.1467549999999999E-2</v>
      </c>
      <c r="Q39" s="358">
        <v>4.0722800000000003E-2</v>
      </c>
      <c r="T39" s="58" t="s">
        <v>132</v>
      </c>
      <c r="U39" s="358">
        <v>9.5578949999999996E-2</v>
      </c>
      <c r="V39" s="358">
        <v>0.1012315</v>
      </c>
      <c r="W39" s="358">
        <v>9.7033700000000001E-2</v>
      </c>
      <c r="X39" s="358">
        <v>9.2136899999999994E-2</v>
      </c>
      <c r="Y39" s="358">
        <v>8.8210999999999998E-2</v>
      </c>
      <c r="Z39" s="358">
        <v>8.3485199999999996E-2</v>
      </c>
      <c r="AA39" s="358">
        <v>7.8332600000000002E-2</v>
      </c>
      <c r="AB39" s="358">
        <v>7.2901649999999998E-2</v>
      </c>
      <c r="AC39" s="358">
        <v>6.7755949999999995E-2</v>
      </c>
      <c r="AD39" s="358">
        <v>6.3863900000000001E-2</v>
      </c>
      <c r="AE39" s="358">
        <v>6.0523849999999997E-2</v>
      </c>
      <c r="AF39" s="358">
        <v>5.6926900000000002E-2</v>
      </c>
      <c r="AG39" s="358">
        <v>5.55965E-2</v>
      </c>
      <c r="AH39" s="358">
        <v>5.4403550000000002E-2</v>
      </c>
      <c r="AK39" s="58" t="s">
        <v>132</v>
      </c>
      <c r="AL39" s="358">
        <v>1.35491E-2</v>
      </c>
      <c r="AM39" s="358">
        <v>1.5102249999999999E-2</v>
      </c>
      <c r="AN39" s="358">
        <v>1.5564150000000001E-2</v>
      </c>
      <c r="AO39" s="358">
        <v>1.479745E-2</v>
      </c>
      <c r="AP39" s="358">
        <v>1.4137149999999999E-2</v>
      </c>
      <c r="AQ39" s="358">
        <v>1.3589800000000001E-2</v>
      </c>
      <c r="AR39" s="358">
        <v>1.28936E-2</v>
      </c>
      <c r="AS39" s="358">
        <v>1.202245E-2</v>
      </c>
      <c r="AT39" s="358">
        <v>1.13749E-2</v>
      </c>
      <c r="AU39" s="358">
        <v>1.0655E-2</v>
      </c>
      <c r="AV39" s="358">
        <v>1.01195E-2</v>
      </c>
      <c r="AW39" s="358">
        <v>9.5996750000000002E-3</v>
      </c>
      <c r="AX39" s="358">
        <v>9.4809149999999995E-3</v>
      </c>
      <c r="AY39" s="358">
        <v>9.4433750000000004E-3</v>
      </c>
    </row>
    <row r="40" spans="3:51" x14ac:dyDescent="0.2">
      <c r="C40" s="58" t="s">
        <v>133</v>
      </c>
      <c r="D40" s="358">
        <v>7.4320750000000005E-2</v>
      </c>
      <c r="E40" s="358">
        <v>7.6905349999999997E-2</v>
      </c>
      <c r="F40" s="358">
        <v>7.9752950000000003E-2</v>
      </c>
      <c r="G40" s="358">
        <v>8.0099749999999997E-2</v>
      </c>
      <c r="H40" s="358">
        <v>7.9663999999999999E-2</v>
      </c>
      <c r="I40" s="358">
        <v>7.94541E-2</v>
      </c>
      <c r="J40" s="358">
        <v>7.8891799999999998E-2</v>
      </c>
      <c r="K40" s="358">
        <v>7.9162350000000006E-2</v>
      </c>
      <c r="L40" s="358">
        <v>7.95791E-2</v>
      </c>
      <c r="M40" s="358">
        <v>7.7978800000000001E-2</v>
      </c>
      <c r="N40" s="358">
        <v>7.6401049999999998E-2</v>
      </c>
      <c r="O40" s="358">
        <v>7.3317450000000006E-2</v>
      </c>
      <c r="P40" s="358">
        <v>7.0902599999999996E-2</v>
      </c>
      <c r="Q40" s="358">
        <v>6.9600049999999997E-2</v>
      </c>
      <c r="T40" s="58" t="s">
        <v>133</v>
      </c>
      <c r="U40" s="358">
        <v>0.10681499999999999</v>
      </c>
      <c r="V40" s="358">
        <v>0.109266</v>
      </c>
      <c r="W40" s="358">
        <v>0.11214349999999999</v>
      </c>
      <c r="X40" s="358">
        <v>0.111828</v>
      </c>
      <c r="Y40" s="358">
        <v>0.110288</v>
      </c>
      <c r="Z40" s="358">
        <v>0.10892449999999999</v>
      </c>
      <c r="AA40" s="358">
        <v>0.10757899999999999</v>
      </c>
      <c r="AB40" s="358">
        <v>0.10753799999999999</v>
      </c>
      <c r="AC40" s="358">
        <v>0.1081445</v>
      </c>
      <c r="AD40" s="358">
        <v>0.1053215</v>
      </c>
      <c r="AE40" s="358">
        <v>0.10341549999999999</v>
      </c>
      <c r="AF40" s="358">
        <v>9.9457249999999997E-2</v>
      </c>
      <c r="AG40" s="358">
        <v>9.6837950000000006E-2</v>
      </c>
      <c r="AH40" s="358">
        <v>9.5031000000000004E-2</v>
      </c>
      <c r="AK40" s="58" t="s">
        <v>133</v>
      </c>
      <c r="AL40" s="358">
        <v>2.305325E-3</v>
      </c>
      <c r="AM40" s="358">
        <v>2.2697400000000001E-3</v>
      </c>
      <c r="AN40" s="358">
        <v>2.28539E-3</v>
      </c>
      <c r="AO40" s="358">
        <v>2.4682850000000002E-3</v>
      </c>
      <c r="AP40" s="358">
        <v>2.7035100000000001E-3</v>
      </c>
      <c r="AQ40" s="358">
        <v>2.8805250000000001E-3</v>
      </c>
      <c r="AR40" s="358">
        <v>3.1451399999999998E-3</v>
      </c>
      <c r="AS40" s="358">
        <v>3.41231E-3</v>
      </c>
      <c r="AT40" s="358">
        <v>3.70477E-3</v>
      </c>
      <c r="AU40" s="358">
        <v>3.7796700000000002E-3</v>
      </c>
      <c r="AV40" s="358">
        <v>3.8490849999999999E-3</v>
      </c>
      <c r="AW40" s="358">
        <v>3.9241149999999997E-3</v>
      </c>
      <c r="AX40" s="358">
        <v>3.842865E-3</v>
      </c>
      <c r="AY40" s="358">
        <v>3.9370799999999999E-3</v>
      </c>
    </row>
    <row r="41" spans="3:51" x14ac:dyDescent="0.2">
      <c r="C41" s="58" t="s">
        <v>134</v>
      </c>
      <c r="D41" s="358">
        <v>5.3739200000000001E-2</v>
      </c>
      <c r="E41" s="358">
        <v>5.2881850000000001E-2</v>
      </c>
      <c r="F41" s="358">
        <v>5.2113899999999998E-2</v>
      </c>
      <c r="G41" s="358">
        <v>5.26217E-2</v>
      </c>
      <c r="H41" s="358">
        <v>5.1600699999999999E-2</v>
      </c>
      <c r="I41" s="358">
        <v>5.1812549999999999E-2</v>
      </c>
      <c r="J41" s="358">
        <v>5.1195600000000001E-2</v>
      </c>
      <c r="K41" s="358">
        <v>5.1190649999999997E-2</v>
      </c>
      <c r="L41" s="358">
        <v>5.037995E-2</v>
      </c>
      <c r="M41" s="358">
        <v>4.9116449999999999E-2</v>
      </c>
      <c r="N41" s="358">
        <v>4.8927850000000002E-2</v>
      </c>
      <c r="O41" s="358">
        <v>4.8761699999999998E-2</v>
      </c>
      <c r="P41" s="358">
        <v>4.7710299999999997E-2</v>
      </c>
      <c r="Q41" s="358">
        <v>4.8095400000000003E-2</v>
      </c>
      <c r="T41" s="58" t="s">
        <v>134</v>
      </c>
      <c r="U41" s="358">
        <v>8.4630300000000006E-2</v>
      </c>
      <c r="V41" s="358">
        <v>8.2890800000000001E-2</v>
      </c>
      <c r="W41" s="358">
        <v>8.1489000000000006E-2</v>
      </c>
      <c r="X41" s="358">
        <v>8.1433599999999995E-2</v>
      </c>
      <c r="Y41" s="358">
        <v>7.9682050000000004E-2</v>
      </c>
      <c r="Z41" s="358">
        <v>7.9625600000000005E-2</v>
      </c>
      <c r="AA41" s="358">
        <v>7.9044100000000006E-2</v>
      </c>
      <c r="AB41" s="358">
        <v>7.8566849999999994E-2</v>
      </c>
      <c r="AC41" s="358">
        <v>7.6980499999999993E-2</v>
      </c>
      <c r="AD41" s="358">
        <v>7.5749549999999999E-2</v>
      </c>
      <c r="AE41" s="358">
        <v>7.514245E-2</v>
      </c>
      <c r="AF41" s="358">
        <v>7.4852000000000002E-2</v>
      </c>
      <c r="AG41" s="358">
        <v>7.3284650000000007E-2</v>
      </c>
      <c r="AH41" s="358">
        <v>7.270045E-2</v>
      </c>
      <c r="AK41" s="58" t="s">
        <v>134</v>
      </c>
      <c r="AL41" s="358">
        <v>9.3698550000000005E-4</v>
      </c>
      <c r="AM41" s="358">
        <v>9.791279999999999E-4</v>
      </c>
      <c r="AN41" s="358">
        <v>9.852455E-4</v>
      </c>
      <c r="AO41" s="358">
        <v>1.0108249999999999E-3</v>
      </c>
      <c r="AP41" s="358">
        <v>1.07698E-3</v>
      </c>
      <c r="AQ41" s="358">
        <v>1.100735E-3</v>
      </c>
      <c r="AR41" s="358">
        <v>1.1063049999999999E-3</v>
      </c>
      <c r="AS41" s="358">
        <v>1.1678700000000001E-3</v>
      </c>
      <c r="AT41" s="358">
        <v>1.1325599999999999E-3</v>
      </c>
      <c r="AU41" s="358">
        <v>1.1531099999999999E-3</v>
      </c>
      <c r="AV41" s="358">
        <v>1.1443600000000001E-3</v>
      </c>
      <c r="AW41" s="358">
        <v>1.1812599999999999E-3</v>
      </c>
      <c r="AX41" s="358">
        <v>1.2160249999999999E-3</v>
      </c>
      <c r="AY41" s="358">
        <v>1.291525E-3</v>
      </c>
    </row>
  </sheetData>
  <mergeCells count="3">
    <mergeCell ref="AJ9:AU9"/>
    <mergeCell ref="B9:Q9"/>
    <mergeCell ref="S9:AH9"/>
  </mergeCells>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sheetPr>
  <dimension ref="A2:AY115"/>
  <sheetViews>
    <sheetView showGridLines="0" zoomScale="70" zoomScaleNormal="70" workbookViewId="0">
      <pane ySplit="11" topLeftCell="A70" activePane="bottomLeft" state="frozen"/>
      <selection pane="bottomLeft" activeCell="V3" sqref="V3"/>
    </sheetView>
  </sheetViews>
  <sheetFormatPr baseColWidth="10" defaultColWidth="8.83203125" defaultRowHeight="15" x14ac:dyDescent="0.2"/>
  <cols>
    <col min="1" max="1" width="3.83203125" customWidth="1"/>
    <col min="2" max="2" width="3.5" style="8" customWidth="1"/>
    <col min="3" max="3" width="29.33203125" customWidth="1"/>
    <col min="4" max="11" width="11.83203125" customWidth="1"/>
    <col min="12" max="12" width="12.5" customWidth="1"/>
    <col min="13" max="17" width="12" customWidth="1"/>
    <col min="18" max="18" width="11.1640625" bestFit="1" customWidth="1"/>
    <col min="19" max="19" width="3.5" customWidth="1"/>
    <col min="20" max="20" width="26" customWidth="1"/>
    <col min="21" max="21" width="8.83203125" bestFit="1" customWidth="1"/>
    <col min="22" max="28" width="11.83203125" customWidth="1"/>
    <col min="29" max="29" width="12.5" customWidth="1"/>
    <col min="30" max="34" width="12" customWidth="1"/>
    <col min="35" max="35" width="11.5" customWidth="1"/>
    <col min="36" max="36" width="3.5" customWidth="1"/>
    <col min="37" max="37" width="22.6640625" customWidth="1"/>
    <col min="38" max="45" width="11.83203125" style="19" customWidth="1"/>
    <col min="46" max="46" width="12.5" style="19" customWidth="1"/>
    <col min="47" max="51" width="12" style="19" customWidth="1"/>
  </cols>
  <sheetData>
    <row r="2" spans="1:51" ht="21" x14ac:dyDescent="0.25">
      <c r="A2" s="55"/>
      <c r="B2" s="1" t="s">
        <v>151</v>
      </c>
      <c r="V2" s="13" t="s">
        <v>396</v>
      </c>
    </row>
    <row r="3" spans="1:51" x14ac:dyDescent="0.2">
      <c r="B3" s="15"/>
    </row>
    <row r="4" spans="1:51" x14ac:dyDescent="0.2">
      <c r="B4" s="519" t="s">
        <v>152</v>
      </c>
      <c r="C4" s="519"/>
      <c r="D4" s="519"/>
      <c r="E4" s="519"/>
      <c r="F4" s="519"/>
      <c r="G4" s="519"/>
      <c r="H4" s="519"/>
      <c r="I4" s="519"/>
      <c r="J4" s="519"/>
      <c r="K4" s="519"/>
      <c r="L4" s="519"/>
      <c r="M4" s="519"/>
      <c r="N4" s="519"/>
      <c r="O4" s="519"/>
      <c r="P4" s="519"/>
      <c r="Q4" s="519"/>
      <c r="R4" s="519"/>
      <c r="S4" s="519"/>
      <c r="T4" s="519"/>
      <c r="U4" s="519"/>
      <c r="V4" s="519"/>
      <c r="W4" s="519"/>
      <c r="X4" s="519"/>
      <c r="Y4" s="519"/>
    </row>
    <row r="5" spans="1:51" x14ac:dyDescent="0.2">
      <c r="B5" s="519"/>
      <c r="C5" s="519"/>
      <c r="D5" s="519"/>
      <c r="E5" s="519"/>
      <c r="F5" s="519"/>
      <c r="G5" s="519"/>
      <c r="H5" s="519"/>
      <c r="I5" s="519"/>
      <c r="J5" s="519"/>
      <c r="K5" s="519"/>
      <c r="L5" s="519"/>
      <c r="M5" s="519"/>
      <c r="N5" s="519"/>
      <c r="O5" s="519"/>
      <c r="P5" s="519"/>
      <c r="Q5" s="519"/>
      <c r="R5" s="519"/>
      <c r="S5" s="519"/>
      <c r="T5" s="519"/>
      <c r="U5" s="519"/>
      <c r="V5" s="519"/>
      <c r="W5" s="519"/>
      <c r="X5" s="519"/>
      <c r="Y5" s="519"/>
    </row>
    <row r="6" spans="1:51" ht="19" x14ac:dyDescent="0.25">
      <c r="B6" t="s">
        <v>139</v>
      </c>
      <c r="G6" s="5"/>
      <c r="I6" s="5"/>
      <c r="K6" s="5"/>
    </row>
    <row r="7" spans="1:51" x14ac:dyDescent="0.2">
      <c r="B7" t="s">
        <v>153</v>
      </c>
      <c r="C7" s="4"/>
      <c r="D7" s="20"/>
    </row>
    <row r="8" spans="1:51" x14ac:dyDescent="0.2">
      <c r="B8" t="s">
        <v>31</v>
      </c>
      <c r="C8" s="4"/>
      <c r="D8" s="20"/>
    </row>
    <row r="9" spans="1:51" x14ac:dyDescent="0.2">
      <c r="B9" s="13"/>
      <c r="C9" s="4"/>
      <c r="D9" s="20"/>
    </row>
    <row r="10" spans="1:51" s="15" customFormat="1" x14ac:dyDescent="0.2">
      <c r="B10" s="523" t="s">
        <v>141</v>
      </c>
      <c r="C10" s="523"/>
      <c r="D10" s="523"/>
      <c r="E10" s="523"/>
      <c r="F10" s="523"/>
      <c r="G10" s="523"/>
      <c r="H10" s="523"/>
      <c r="I10" s="523"/>
      <c r="J10" s="523"/>
      <c r="K10" s="523"/>
      <c r="L10" s="523"/>
      <c r="M10" s="523"/>
      <c r="N10" s="523"/>
      <c r="O10" s="523"/>
      <c r="P10" s="523"/>
      <c r="Q10" s="523"/>
      <c r="S10" s="523" t="s">
        <v>142</v>
      </c>
      <c r="T10" s="523"/>
      <c r="U10" s="523"/>
      <c r="V10" s="523"/>
      <c r="W10" s="523"/>
      <c r="X10" s="523"/>
      <c r="Y10" s="523"/>
      <c r="Z10" s="523"/>
      <c r="AA10" s="523"/>
      <c r="AB10" s="523"/>
      <c r="AC10" s="523"/>
      <c r="AD10" s="523"/>
      <c r="AE10" s="523"/>
      <c r="AF10" s="523"/>
      <c r="AG10" s="523"/>
      <c r="AH10" s="523"/>
      <c r="AJ10" s="523" t="s">
        <v>143</v>
      </c>
      <c r="AK10" s="523"/>
      <c r="AL10" s="523"/>
      <c r="AM10" s="523"/>
      <c r="AN10" s="523"/>
      <c r="AO10" s="523"/>
      <c r="AP10" s="523"/>
      <c r="AQ10" s="523"/>
      <c r="AR10" s="523"/>
      <c r="AS10" s="523"/>
      <c r="AT10" s="523"/>
      <c r="AU10" s="523"/>
      <c r="AV10" s="523"/>
      <c r="AW10" s="523"/>
      <c r="AX10" s="523"/>
      <c r="AY10" s="523"/>
    </row>
    <row r="11" spans="1:51" x14ac:dyDescent="0.2">
      <c r="B11" s="35"/>
      <c r="C11" s="33"/>
      <c r="D11" s="36">
        <v>2012</v>
      </c>
      <c r="E11" s="36">
        <v>2013</v>
      </c>
      <c r="F11" s="36">
        <v>2014</v>
      </c>
      <c r="G11" s="36">
        <v>2015</v>
      </c>
      <c r="H11" s="36">
        <v>2016</v>
      </c>
      <c r="I11" s="36">
        <v>2017</v>
      </c>
      <c r="J11" s="36">
        <v>2018</v>
      </c>
      <c r="K11" s="36">
        <v>2019</v>
      </c>
      <c r="L11" s="36">
        <v>2020</v>
      </c>
      <c r="M11" s="36">
        <v>2021</v>
      </c>
      <c r="N11" s="36">
        <v>2022</v>
      </c>
      <c r="O11" s="36">
        <v>2023</v>
      </c>
      <c r="P11" s="36">
        <v>2024</v>
      </c>
      <c r="Q11" s="36">
        <v>2025</v>
      </c>
      <c r="S11" s="35"/>
      <c r="T11" s="33"/>
      <c r="U11" s="36">
        <v>2012</v>
      </c>
      <c r="V11" s="36">
        <v>2013</v>
      </c>
      <c r="W11" s="36">
        <v>2014</v>
      </c>
      <c r="X11" s="36">
        <v>2015</v>
      </c>
      <c r="Y11" s="36">
        <v>2016</v>
      </c>
      <c r="Z11" s="36">
        <v>2017</v>
      </c>
      <c r="AA11" s="36">
        <v>2018</v>
      </c>
      <c r="AB11" s="36">
        <v>2019</v>
      </c>
      <c r="AC11" s="36">
        <v>2020</v>
      </c>
      <c r="AD11" s="36">
        <v>2021</v>
      </c>
      <c r="AE11" s="36">
        <v>2022</v>
      </c>
      <c r="AF11" s="36">
        <v>2023</v>
      </c>
      <c r="AG11" s="36">
        <v>2024</v>
      </c>
      <c r="AH11" s="36">
        <v>2025</v>
      </c>
      <c r="AJ11" s="35"/>
      <c r="AK11" s="33"/>
      <c r="AL11" s="36">
        <v>2012</v>
      </c>
      <c r="AM11" s="36">
        <v>2013</v>
      </c>
      <c r="AN11" s="36">
        <v>2014</v>
      </c>
      <c r="AO11" s="36">
        <v>2015</v>
      </c>
      <c r="AP11" s="36">
        <v>2016</v>
      </c>
      <c r="AQ11" s="36">
        <v>2017</v>
      </c>
      <c r="AR11" s="36">
        <v>2018</v>
      </c>
      <c r="AS11" s="36">
        <v>2019</v>
      </c>
      <c r="AT11" s="36">
        <v>2020</v>
      </c>
      <c r="AU11" s="36">
        <v>2021</v>
      </c>
      <c r="AV11" s="36">
        <v>2022</v>
      </c>
      <c r="AW11" s="36">
        <v>2023</v>
      </c>
      <c r="AX11" s="36">
        <v>2024</v>
      </c>
      <c r="AY11" s="36">
        <v>2025</v>
      </c>
    </row>
    <row r="12" spans="1:51" x14ac:dyDescent="0.2">
      <c r="B12" s="59"/>
      <c r="C12" s="58" t="s">
        <v>36</v>
      </c>
      <c r="D12" s="347">
        <v>0.18603749999999999</v>
      </c>
      <c r="E12" s="347">
        <v>0.1857395</v>
      </c>
      <c r="F12" s="347">
        <v>0.184755</v>
      </c>
      <c r="G12" s="347">
        <v>0.18359900000000001</v>
      </c>
      <c r="H12" s="347">
        <v>0.18349199999999999</v>
      </c>
      <c r="I12" s="347">
        <v>0.182445</v>
      </c>
      <c r="J12" s="347">
        <v>0.18164749999999999</v>
      </c>
      <c r="K12" s="347">
        <v>0.18080599999999999</v>
      </c>
      <c r="L12" s="347">
        <v>0.1800525</v>
      </c>
      <c r="M12" s="347">
        <v>0.17875450000000001</v>
      </c>
      <c r="N12" s="347">
        <v>0.17819650000000001</v>
      </c>
      <c r="O12" s="347">
        <v>0.17741100000000001</v>
      </c>
      <c r="P12" s="347">
        <v>0.17508199999999999</v>
      </c>
      <c r="Q12" s="347">
        <v>0.174264</v>
      </c>
      <c r="S12" s="59"/>
      <c r="T12" s="58" t="s">
        <v>36</v>
      </c>
      <c r="U12" s="347">
        <v>0.27243899999999999</v>
      </c>
      <c r="V12" s="347">
        <v>0.27281749999999999</v>
      </c>
      <c r="W12" s="347">
        <v>0.27254499999999998</v>
      </c>
      <c r="X12" s="347">
        <v>0.27196500000000001</v>
      </c>
      <c r="Y12" s="347">
        <v>0.27221600000000001</v>
      </c>
      <c r="Z12" s="347">
        <v>0.27080700000000002</v>
      </c>
      <c r="AA12" s="347">
        <v>0.269812</v>
      </c>
      <c r="AB12" s="347">
        <v>0.26991300000000001</v>
      </c>
      <c r="AC12" s="347">
        <v>0.26747500000000002</v>
      </c>
      <c r="AD12" s="347">
        <v>0.26615850000000002</v>
      </c>
      <c r="AE12" s="347">
        <v>0.26428200000000002</v>
      </c>
      <c r="AF12" s="347">
        <v>0.2629725</v>
      </c>
      <c r="AG12" s="347">
        <v>0.25944349999999999</v>
      </c>
      <c r="AH12" s="347">
        <v>0.25754149999999998</v>
      </c>
      <c r="AJ12" s="59"/>
      <c r="AK12" s="58" t="s">
        <v>36</v>
      </c>
      <c r="AL12" s="347">
        <v>5.2351699999999999E-3</v>
      </c>
      <c r="AM12" s="347">
        <v>5.253845E-3</v>
      </c>
      <c r="AN12" s="347">
        <v>5.4257799999999998E-3</v>
      </c>
      <c r="AO12" s="347">
        <v>5.6056500000000002E-3</v>
      </c>
      <c r="AP12" s="347">
        <v>5.7238100000000002E-3</v>
      </c>
      <c r="AQ12" s="347">
        <v>6.0673050000000003E-3</v>
      </c>
      <c r="AR12" s="347">
        <v>6.1012100000000001E-3</v>
      </c>
      <c r="AS12" s="347">
        <v>6.1986649999999999E-3</v>
      </c>
      <c r="AT12" s="347">
        <v>6.3662450000000004E-3</v>
      </c>
      <c r="AU12" s="347">
        <v>6.6196900000000001E-3</v>
      </c>
      <c r="AV12" s="347">
        <v>6.8112499999999996E-3</v>
      </c>
      <c r="AW12" s="347">
        <v>7.1558000000000004E-3</v>
      </c>
      <c r="AX12" s="347">
        <v>7.1210500000000003E-3</v>
      </c>
      <c r="AY12" s="347">
        <v>7.3253249999999997E-3</v>
      </c>
    </row>
    <row r="13" spans="1:51" x14ac:dyDescent="0.2">
      <c r="B13" s="59"/>
      <c r="C13" s="58" t="s">
        <v>40</v>
      </c>
      <c r="D13" s="347">
        <v>9.7250600000000006E-2</v>
      </c>
      <c r="E13" s="347">
        <v>9.8953250000000006E-2</v>
      </c>
      <c r="F13" s="347">
        <v>0.10087550000000001</v>
      </c>
      <c r="G13" s="347">
        <v>0.102787</v>
      </c>
      <c r="H13" s="347">
        <v>0.10445</v>
      </c>
      <c r="I13" s="347">
        <v>0.1059085</v>
      </c>
      <c r="J13" s="347">
        <v>0.10798149999999999</v>
      </c>
      <c r="K13" s="347">
        <v>0.1086435</v>
      </c>
      <c r="L13" s="347">
        <v>0.1076255</v>
      </c>
      <c r="M13" s="347">
        <v>0.10713250000000001</v>
      </c>
      <c r="N13" s="347">
        <v>0.10553650000000001</v>
      </c>
      <c r="O13" s="347">
        <v>0.104128</v>
      </c>
      <c r="P13" s="347">
        <v>0.10149900000000001</v>
      </c>
      <c r="Q13" s="347">
        <v>9.9716849999999996E-2</v>
      </c>
      <c r="S13" s="59"/>
      <c r="T13" s="58" t="s">
        <v>40</v>
      </c>
      <c r="U13" s="347">
        <v>0.17501949999999999</v>
      </c>
      <c r="V13" s="347">
        <v>0.17739849999999999</v>
      </c>
      <c r="W13" s="347">
        <v>0.18036749999999999</v>
      </c>
      <c r="X13" s="347">
        <v>0.18306549999999999</v>
      </c>
      <c r="Y13" s="347">
        <v>0.1858245</v>
      </c>
      <c r="Z13" s="347">
        <v>0.188363</v>
      </c>
      <c r="AA13" s="347">
        <v>0.19217100000000001</v>
      </c>
      <c r="AB13" s="347">
        <v>0.1943175</v>
      </c>
      <c r="AC13" s="347">
        <v>0.19365650000000001</v>
      </c>
      <c r="AD13" s="347">
        <v>0.19345699999999999</v>
      </c>
      <c r="AE13" s="347">
        <v>0.19253799999999999</v>
      </c>
      <c r="AF13" s="347">
        <v>0.19199649999999999</v>
      </c>
      <c r="AG13" s="347">
        <v>0.18991450000000001</v>
      </c>
      <c r="AH13" s="347">
        <v>0.188419</v>
      </c>
      <c r="AJ13" s="59"/>
      <c r="AK13" s="58" t="s">
        <v>40</v>
      </c>
      <c r="AL13" s="347">
        <v>1.274025E-3</v>
      </c>
      <c r="AM13" s="347">
        <v>1.3668899999999999E-3</v>
      </c>
      <c r="AN13" s="347">
        <v>1.383575E-3</v>
      </c>
      <c r="AO13" s="347">
        <v>1.4504400000000001E-3</v>
      </c>
      <c r="AP13" s="347">
        <v>1.4589049999999999E-3</v>
      </c>
      <c r="AQ13" s="347">
        <v>1.5473749999999999E-3</v>
      </c>
      <c r="AR13" s="347">
        <v>1.612945E-3</v>
      </c>
      <c r="AS13" s="347">
        <v>1.6876149999999999E-3</v>
      </c>
      <c r="AT13" s="347">
        <v>1.7997200000000001E-3</v>
      </c>
      <c r="AU13" s="347">
        <v>1.9211899999999999E-3</v>
      </c>
      <c r="AV13" s="347">
        <v>2.0580149999999998E-3</v>
      </c>
      <c r="AW13" s="347">
        <v>2.10954E-3</v>
      </c>
      <c r="AX13" s="347">
        <v>2.2088300000000002E-3</v>
      </c>
      <c r="AY13" s="347">
        <v>2.2910500000000002E-3</v>
      </c>
    </row>
    <row r="14" spans="1:51" x14ac:dyDescent="0.2">
      <c r="B14" s="59"/>
      <c r="C14" s="58" t="s">
        <v>44</v>
      </c>
      <c r="D14" s="347">
        <v>0.30410300000000001</v>
      </c>
      <c r="E14" s="347">
        <v>0.30171300000000001</v>
      </c>
      <c r="F14" s="347">
        <v>0.3</v>
      </c>
      <c r="G14" s="347">
        <v>0.29864950000000001</v>
      </c>
      <c r="H14" s="347">
        <v>0.29722850000000001</v>
      </c>
      <c r="I14" s="347">
        <v>0.29683549999999997</v>
      </c>
      <c r="J14" s="347">
        <v>0.29584549999999998</v>
      </c>
      <c r="K14" s="347">
        <v>0.29358050000000002</v>
      </c>
      <c r="L14" s="347">
        <v>0.29178399999999999</v>
      </c>
      <c r="M14" s="347">
        <v>0.2900665</v>
      </c>
      <c r="N14" s="347">
        <v>0.28845549999999998</v>
      </c>
      <c r="O14" s="347">
        <v>0.28629650000000001</v>
      </c>
      <c r="P14" s="347">
        <v>0.28402450000000001</v>
      </c>
      <c r="Q14" s="347">
        <v>0.281559</v>
      </c>
      <c r="R14" s="15"/>
      <c r="S14" s="59"/>
      <c r="T14" s="58" t="s">
        <v>44</v>
      </c>
      <c r="U14" s="347">
        <v>0.39300649999999998</v>
      </c>
      <c r="V14" s="347">
        <v>0.39257049999999999</v>
      </c>
      <c r="W14" s="347">
        <v>0.39191049999999999</v>
      </c>
      <c r="X14" s="347">
        <v>0.39210050000000002</v>
      </c>
      <c r="Y14" s="347">
        <v>0.3924455</v>
      </c>
      <c r="Z14" s="347">
        <v>0.39315050000000001</v>
      </c>
      <c r="AA14" s="347">
        <v>0.39267750000000001</v>
      </c>
      <c r="AB14" s="347">
        <v>0.39300849999999998</v>
      </c>
      <c r="AC14" s="347">
        <v>0.39323000000000002</v>
      </c>
      <c r="AD14" s="347">
        <v>0.39302150000000002</v>
      </c>
      <c r="AE14" s="347">
        <v>0.3941365</v>
      </c>
      <c r="AF14" s="347">
        <v>0.39338499999999998</v>
      </c>
      <c r="AG14" s="347">
        <v>0.39310699999999998</v>
      </c>
      <c r="AH14" s="347">
        <v>0.39231700000000003</v>
      </c>
      <c r="AJ14" s="59"/>
      <c r="AK14" s="58" t="s">
        <v>44</v>
      </c>
      <c r="AL14" s="347">
        <v>0.18413450000000001</v>
      </c>
      <c r="AM14" s="347">
        <v>0.1799055</v>
      </c>
      <c r="AN14" s="347">
        <v>0.176958</v>
      </c>
      <c r="AO14" s="347">
        <v>0.17299400000000001</v>
      </c>
      <c r="AP14" s="347">
        <v>0.17012650000000001</v>
      </c>
      <c r="AQ14" s="347">
        <v>0.16730449999999999</v>
      </c>
      <c r="AR14" s="347">
        <v>0.16495950000000001</v>
      </c>
      <c r="AS14" s="347">
        <v>0.1617895</v>
      </c>
      <c r="AT14" s="347">
        <v>0.1581785</v>
      </c>
      <c r="AU14" s="347">
        <v>0.15512100000000001</v>
      </c>
      <c r="AV14" s="347">
        <v>0.15251149999999999</v>
      </c>
      <c r="AW14" s="347">
        <v>0.14943200000000001</v>
      </c>
      <c r="AX14" s="347">
        <v>0.14702899999999999</v>
      </c>
      <c r="AY14" s="347">
        <v>0.143647</v>
      </c>
    </row>
    <row r="15" spans="1:51" x14ac:dyDescent="0.2">
      <c r="B15" s="59"/>
      <c r="C15" s="58" t="s">
        <v>48</v>
      </c>
      <c r="D15" s="347">
        <v>0.173124</v>
      </c>
      <c r="E15" s="347">
        <v>0.1670635</v>
      </c>
      <c r="F15" s="347">
        <v>0.165273</v>
      </c>
      <c r="G15" s="347">
        <v>0.167437</v>
      </c>
      <c r="H15" s="347">
        <v>0.17152400000000001</v>
      </c>
      <c r="I15" s="347">
        <v>0.17507049999999999</v>
      </c>
      <c r="J15" s="347">
        <v>0.17297000000000001</v>
      </c>
      <c r="K15" s="347">
        <v>0.16880500000000001</v>
      </c>
      <c r="L15" s="347">
        <v>0.1647335</v>
      </c>
      <c r="M15" s="347">
        <v>0.16084300000000001</v>
      </c>
      <c r="N15" s="347">
        <v>0.158085</v>
      </c>
      <c r="O15" s="347">
        <v>0.15692449999999999</v>
      </c>
      <c r="P15" s="347">
        <v>0.1568215</v>
      </c>
      <c r="Q15" s="347">
        <v>0.15653</v>
      </c>
      <c r="R15" s="38"/>
      <c r="S15" s="59"/>
      <c r="T15" s="58" t="s">
        <v>48</v>
      </c>
      <c r="U15" s="347">
        <v>0.21607750000000001</v>
      </c>
      <c r="V15" s="347">
        <v>0.20835799999999999</v>
      </c>
      <c r="W15" s="347">
        <v>0.20540050000000001</v>
      </c>
      <c r="X15" s="347">
        <v>0.20813950000000001</v>
      </c>
      <c r="Y15" s="347">
        <v>0.21280950000000001</v>
      </c>
      <c r="Z15" s="347">
        <v>0.21726200000000001</v>
      </c>
      <c r="AA15" s="347">
        <v>0.2143235</v>
      </c>
      <c r="AB15" s="347">
        <v>0.208148</v>
      </c>
      <c r="AC15" s="347">
        <v>0.20269599999999999</v>
      </c>
      <c r="AD15" s="347">
        <v>0.19746449999999999</v>
      </c>
      <c r="AE15" s="347">
        <v>0.1936985</v>
      </c>
      <c r="AF15" s="347">
        <v>0.19125700000000001</v>
      </c>
      <c r="AG15" s="347">
        <v>0.1897595</v>
      </c>
      <c r="AH15" s="347">
        <v>0.18850800000000001</v>
      </c>
      <c r="AJ15" s="59"/>
      <c r="AK15" s="58" t="s">
        <v>48</v>
      </c>
      <c r="AL15" s="347">
        <v>6.0645100000000004E-3</v>
      </c>
      <c r="AM15" s="347">
        <v>6.1498150000000003E-3</v>
      </c>
      <c r="AN15" s="347">
        <v>6.2399899999999999E-3</v>
      </c>
      <c r="AO15" s="347">
        <v>6.278105E-3</v>
      </c>
      <c r="AP15" s="347">
        <v>6.3948599999999996E-3</v>
      </c>
      <c r="AQ15" s="347">
        <v>6.3074200000000002E-3</v>
      </c>
      <c r="AR15" s="347">
        <v>6.6244149999999998E-3</v>
      </c>
      <c r="AS15" s="347">
        <v>6.6900650000000002E-3</v>
      </c>
      <c r="AT15" s="347">
        <v>6.8988349999999999E-3</v>
      </c>
      <c r="AU15" s="347">
        <v>7.0330100000000001E-3</v>
      </c>
      <c r="AV15" s="347">
        <v>7.1597299999999996E-3</v>
      </c>
      <c r="AW15" s="347">
        <v>7.3673749999999998E-3</v>
      </c>
      <c r="AX15" s="347">
        <v>7.3748800000000003E-3</v>
      </c>
      <c r="AY15" s="347">
        <v>7.6419349999999999E-3</v>
      </c>
    </row>
    <row r="16" spans="1:51" x14ac:dyDescent="0.2">
      <c r="B16" s="59"/>
      <c r="C16" s="58" t="s">
        <v>50</v>
      </c>
      <c r="D16" s="347">
        <v>0.1712535</v>
      </c>
      <c r="E16" s="347">
        <v>0.17155899999999999</v>
      </c>
      <c r="F16" s="347">
        <v>0.17275950000000001</v>
      </c>
      <c r="G16" s="347">
        <v>0.17209849999999999</v>
      </c>
      <c r="H16" s="347">
        <v>0.1713315</v>
      </c>
      <c r="I16" s="347">
        <v>0.16949149999999999</v>
      </c>
      <c r="J16" s="347">
        <v>0.16834399999999999</v>
      </c>
      <c r="K16" s="347">
        <v>0.16555349999999999</v>
      </c>
      <c r="L16" s="347">
        <v>0.1629205</v>
      </c>
      <c r="M16" s="347">
        <v>0.160412</v>
      </c>
      <c r="N16" s="347">
        <v>0.15750549999999999</v>
      </c>
      <c r="O16" s="347">
        <v>0.15609500000000001</v>
      </c>
      <c r="P16" s="347">
        <v>0.153529</v>
      </c>
      <c r="Q16" s="347">
        <v>0.15212200000000001</v>
      </c>
      <c r="R16" s="19"/>
      <c r="S16" s="59"/>
      <c r="T16" s="58" t="s">
        <v>50</v>
      </c>
      <c r="U16" s="347">
        <v>0.22613349999999999</v>
      </c>
      <c r="V16" s="347">
        <v>0.227159</v>
      </c>
      <c r="W16" s="347">
        <v>0.22848350000000001</v>
      </c>
      <c r="X16" s="347">
        <v>0.22899900000000001</v>
      </c>
      <c r="Y16" s="347">
        <v>0.22828899999999999</v>
      </c>
      <c r="Z16" s="347">
        <v>0.2250375</v>
      </c>
      <c r="AA16" s="347">
        <v>0.222637</v>
      </c>
      <c r="AB16" s="347">
        <v>0.218865</v>
      </c>
      <c r="AC16" s="347">
        <v>0.215389</v>
      </c>
      <c r="AD16" s="347">
        <v>0.20995900000000001</v>
      </c>
      <c r="AE16" s="347">
        <v>0.20817250000000001</v>
      </c>
      <c r="AF16" s="347">
        <v>0.20437</v>
      </c>
      <c r="AG16" s="347">
        <v>0.200962</v>
      </c>
      <c r="AH16" s="347">
        <v>0.19763049999999999</v>
      </c>
      <c r="AJ16" s="59"/>
      <c r="AK16" s="58" t="s">
        <v>50</v>
      </c>
      <c r="AL16" s="347">
        <v>9.4103699999999998E-2</v>
      </c>
      <c r="AM16" s="347">
        <v>9.4123949999999998E-2</v>
      </c>
      <c r="AN16" s="347">
        <v>9.3801250000000003E-2</v>
      </c>
      <c r="AO16" s="347">
        <v>9.2925549999999996E-2</v>
      </c>
      <c r="AP16" s="347">
        <v>9.1679200000000002E-2</v>
      </c>
      <c r="AQ16" s="347">
        <v>9.1153150000000002E-2</v>
      </c>
      <c r="AR16" s="347">
        <v>9.0124599999999999E-2</v>
      </c>
      <c r="AS16" s="347">
        <v>9.0257100000000007E-2</v>
      </c>
      <c r="AT16" s="347">
        <v>8.8700150000000005E-2</v>
      </c>
      <c r="AU16" s="347">
        <v>8.9240849999999997E-2</v>
      </c>
      <c r="AV16" s="347">
        <v>8.7565550000000006E-2</v>
      </c>
      <c r="AW16" s="347">
        <v>8.7862399999999993E-2</v>
      </c>
      <c r="AX16" s="347">
        <v>8.6492200000000005E-2</v>
      </c>
      <c r="AY16" s="347">
        <v>8.5473599999999997E-2</v>
      </c>
    </row>
    <row r="17" spans="2:51" x14ac:dyDescent="0.2">
      <c r="B17" s="59"/>
      <c r="C17" s="58" t="s">
        <v>52</v>
      </c>
      <c r="D17" s="347">
        <v>0.30558449999999998</v>
      </c>
      <c r="E17" s="347">
        <v>0.30396699999999999</v>
      </c>
      <c r="F17" s="347">
        <v>0.302255</v>
      </c>
      <c r="G17" s="347">
        <v>0.29750799999999999</v>
      </c>
      <c r="H17" s="347">
        <v>0.2923345</v>
      </c>
      <c r="I17" s="347">
        <v>0.28721150000000001</v>
      </c>
      <c r="J17" s="347">
        <v>0.28168349999999998</v>
      </c>
      <c r="K17" s="347">
        <v>0.27702300000000002</v>
      </c>
      <c r="L17" s="347">
        <v>0.27232899999999999</v>
      </c>
      <c r="M17" s="347">
        <v>0.26740799999999998</v>
      </c>
      <c r="N17" s="347">
        <v>0.26153999999999999</v>
      </c>
      <c r="O17" s="347">
        <v>0.25663150000000001</v>
      </c>
      <c r="P17" s="347">
        <v>0.25167600000000001</v>
      </c>
      <c r="Q17" s="347">
        <v>0.24513650000000001</v>
      </c>
      <c r="R17" s="19"/>
      <c r="S17" s="59"/>
      <c r="T17" s="58" t="s">
        <v>52</v>
      </c>
      <c r="U17" s="347">
        <v>0.37617600000000001</v>
      </c>
      <c r="V17" s="347">
        <v>0.37520150000000002</v>
      </c>
      <c r="W17" s="347">
        <v>0.37354150000000003</v>
      </c>
      <c r="X17" s="347">
        <v>0.3686565</v>
      </c>
      <c r="Y17" s="347">
        <v>0.36428250000000001</v>
      </c>
      <c r="Z17" s="347">
        <v>0.36022399999999999</v>
      </c>
      <c r="AA17" s="347">
        <v>0.35473199999999999</v>
      </c>
      <c r="AB17" s="347">
        <v>0.35137550000000001</v>
      </c>
      <c r="AC17" s="347">
        <v>0.34770649999999997</v>
      </c>
      <c r="AD17" s="347">
        <v>0.34408149999999998</v>
      </c>
      <c r="AE17" s="347">
        <v>0.33941199999999999</v>
      </c>
      <c r="AF17" s="347">
        <v>0.334121</v>
      </c>
      <c r="AG17" s="347">
        <v>0.327963</v>
      </c>
      <c r="AH17" s="347">
        <v>0.32124550000000002</v>
      </c>
      <c r="AJ17" s="59"/>
      <c r="AK17" s="58" t="s">
        <v>52</v>
      </c>
      <c r="AL17" s="347">
        <v>0.15438099999999999</v>
      </c>
      <c r="AM17" s="347">
        <v>0.15326000000000001</v>
      </c>
      <c r="AN17" s="347">
        <v>0.15273100000000001</v>
      </c>
      <c r="AO17" s="347">
        <v>0.14893000000000001</v>
      </c>
      <c r="AP17" s="347">
        <v>0.143874</v>
      </c>
      <c r="AQ17" s="347">
        <v>0.13926150000000001</v>
      </c>
      <c r="AR17" s="347">
        <v>0.13435849999999999</v>
      </c>
      <c r="AS17" s="347">
        <v>0.12773899999999999</v>
      </c>
      <c r="AT17" s="347">
        <v>0.1223525</v>
      </c>
      <c r="AU17" s="347">
        <v>0.116214</v>
      </c>
      <c r="AV17" s="347">
        <v>0.11296349999999999</v>
      </c>
      <c r="AW17" s="347">
        <v>0.10910300000000001</v>
      </c>
      <c r="AX17" s="347">
        <v>0.1080815</v>
      </c>
      <c r="AY17" s="347">
        <v>0.1048485</v>
      </c>
    </row>
    <row r="18" spans="2:51" x14ac:dyDescent="0.2">
      <c r="B18" s="59"/>
      <c r="C18" s="58" t="s">
        <v>54</v>
      </c>
      <c r="D18" s="347">
        <v>0.13267000000000001</v>
      </c>
      <c r="E18" s="347">
        <v>0.1325905</v>
      </c>
      <c r="F18" s="347">
        <v>0.13084699999999999</v>
      </c>
      <c r="G18" s="347">
        <v>0.13068949999999999</v>
      </c>
      <c r="H18" s="347">
        <v>0.1297085</v>
      </c>
      <c r="I18" s="347">
        <v>0.12761649999999999</v>
      </c>
      <c r="J18" s="347">
        <v>0.125698</v>
      </c>
      <c r="K18" s="347">
        <v>0.12721750000000001</v>
      </c>
      <c r="L18" s="347">
        <v>0.12641549999999999</v>
      </c>
      <c r="M18" s="347">
        <v>0.12584600000000001</v>
      </c>
      <c r="N18" s="347">
        <v>0.12497</v>
      </c>
      <c r="O18" s="347">
        <v>0.12481399999999999</v>
      </c>
      <c r="P18" s="347">
        <v>0.1241015</v>
      </c>
      <c r="Q18" s="347">
        <v>0.12282800000000001</v>
      </c>
      <c r="S18" s="59"/>
      <c r="T18" s="58" t="s">
        <v>54</v>
      </c>
      <c r="U18" s="347">
        <v>0.20178750000000001</v>
      </c>
      <c r="V18" s="347">
        <v>0.1988905</v>
      </c>
      <c r="W18" s="347">
        <v>0.198097</v>
      </c>
      <c r="X18" s="347">
        <v>0.194631</v>
      </c>
      <c r="Y18" s="347">
        <v>0.19446150000000001</v>
      </c>
      <c r="Z18" s="347">
        <v>0.191492</v>
      </c>
      <c r="AA18" s="347">
        <v>0.19021299999999999</v>
      </c>
      <c r="AB18" s="347">
        <v>0.18996399999999999</v>
      </c>
      <c r="AC18" s="347">
        <v>0.18710399999999999</v>
      </c>
      <c r="AD18" s="347">
        <v>0.186142</v>
      </c>
      <c r="AE18" s="347">
        <v>0.18507199999999999</v>
      </c>
      <c r="AF18" s="347">
        <v>0.18310100000000001</v>
      </c>
      <c r="AG18" s="347">
        <v>0.18273049999999999</v>
      </c>
      <c r="AH18" s="347">
        <v>0.18071100000000001</v>
      </c>
      <c r="AJ18" s="59"/>
      <c r="AK18" s="58" t="s">
        <v>54</v>
      </c>
      <c r="AL18" s="347">
        <v>1.94737E-2</v>
      </c>
      <c r="AM18" s="347">
        <v>1.9952500000000001E-2</v>
      </c>
      <c r="AN18" s="347">
        <v>1.97798E-2</v>
      </c>
      <c r="AO18" s="347">
        <v>2.03552E-2</v>
      </c>
      <c r="AP18" s="347">
        <v>2.0591350000000001E-2</v>
      </c>
      <c r="AQ18" s="347">
        <v>2.03815E-2</v>
      </c>
      <c r="AR18" s="347">
        <v>2.0514649999999999E-2</v>
      </c>
      <c r="AS18" s="347">
        <v>2.0777199999999999E-2</v>
      </c>
      <c r="AT18" s="347">
        <v>2.0986500000000002E-2</v>
      </c>
      <c r="AU18" s="347">
        <v>2.1421300000000001E-2</v>
      </c>
      <c r="AV18" s="347">
        <v>2.1633300000000001E-2</v>
      </c>
      <c r="AW18" s="347">
        <v>2.1964600000000001E-2</v>
      </c>
      <c r="AX18" s="347">
        <v>2.1974E-2</v>
      </c>
      <c r="AY18" s="347">
        <v>2.2164400000000001E-2</v>
      </c>
    </row>
    <row r="19" spans="2:51" x14ac:dyDescent="0.2">
      <c r="B19" s="59"/>
      <c r="C19" s="58" t="s">
        <v>55</v>
      </c>
      <c r="D19" s="347">
        <v>0.29076849999999999</v>
      </c>
      <c r="E19" s="347">
        <v>0.28466849999999999</v>
      </c>
      <c r="F19" s="347">
        <v>0.2794585</v>
      </c>
      <c r="G19" s="347">
        <v>0.27527299999999999</v>
      </c>
      <c r="H19" s="347">
        <v>0.26870149999999998</v>
      </c>
      <c r="I19" s="347">
        <v>0.26436399999999999</v>
      </c>
      <c r="J19" s="347">
        <v>0.25787949999999998</v>
      </c>
      <c r="K19" s="347">
        <v>0.251666</v>
      </c>
      <c r="L19" s="347">
        <v>0.24730849999999999</v>
      </c>
      <c r="M19" s="347">
        <v>0.24281549999999999</v>
      </c>
      <c r="N19" s="347">
        <v>0.23709849999999999</v>
      </c>
      <c r="O19" s="347">
        <v>0.23314299999999999</v>
      </c>
      <c r="P19" s="347">
        <v>0.22939399999999999</v>
      </c>
      <c r="Q19" s="347">
        <v>0.225024</v>
      </c>
      <c r="S19" s="59"/>
      <c r="T19" s="58" t="s">
        <v>55</v>
      </c>
      <c r="U19" s="347">
        <v>0.44377499999999998</v>
      </c>
      <c r="V19" s="347">
        <v>0.437608</v>
      </c>
      <c r="W19" s="347">
        <v>0.43122500000000002</v>
      </c>
      <c r="X19" s="347">
        <v>0.42301749999999999</v>
      </c>
      <c r="Y19" s="347">
        <v>0.41648550000000001</v>
      </c>
      <c r="Z19" s="347">
        <v>0.40863949999999999</v>
      </c>
      <c r="AA19" s="347">
        <v>0.40032600000000002</v>
      </c>
      <c r="AB19" s="347">
        <v>0.39205099999999998</v>
      </c>
      <c r="AC19" s="347">
        <v>0.38182650000000001</v>
      </c>
      <c r="AD19" s="347">
        <v>0.37128299999999997</v>
      </c>
      <c r="AE19" s="347">
        <v>0.36205900000000002</v>
      </c>
      <c r="AF19" s="347">
        <v>0.35470200000000002</v>
      </c>
      <c r="AG19" s="347">
        <v>0.34431200000000001</v>
      </c>
      <c r="AH19" s="347">
        <v>0.33616200000000002</v>
      </c>
      <c r="AJ19" s="59"/>
      <c r="AK19" s="58" t="s">
        <v>55</v>
      </c>
      <c r="AL19" s="347">
        <v>9.2848249999999993E-2</v>
      </c>
      <c r="AM19" s="347">
        <v>9.2969899999999994E-2</v>
      </c>
      <c r="AN19" s="347">
        <v>9.2772250000000001E-2</v>
      </c>
      <c r="AO19" s="347">
        <v>9.4172400000000003E-2</v>
      </c>
      <c r="AP19" s="347">
        <v>9.4657649999999996E-2</v>
      </c>
      <c r="AQ19" s="347">
        <v>9.7762000000000002E-2</v>
      </c>
      <c r="AR19" s="347">
        <v>9.8797650000000001E-2</v>
      </c>
      <c r="AS19" s="347">
        <v>9.9790400000000001E-2</v>
      </c>
      <c r="AT19" s="347">
        <v>0.10222050000000001</v>
      </c>
      <c r="AU19" s="347">
        <v>0.105242</v>
      </c>
      <c r="AV19" s="347">
        <v>0.107307</v>
      </c>
      <c r="AW19" s="347">
        <v>0.1095685</v>
      </c>
      <c r="AX19" s="347">
        <v>0.11314349999999999</v>
      </c>
      <c r="AY19" s="347">
        <v>0.115286</v>
      </c>
    </row>
    <row r="20" spans="2:51" x14ac:dyDescent="0.2">
      <c r="B20" s="59"/>
      <c r="C20" s="58" t="s">
        <v>56</v>
      </c>
      <c r="D20" s="347">
        <v>0.13439300000000001</v>
      </c>
      <c r="E20" s="347">
        <v>0.13245199999999999</v>
      </c>
      <c r="F20" s="347">
        <v>0.13028799999999999</v>
      </c>
      <c r="G20" s="347">
        <v>0.1295095</v>
      </c>
      <c r="H20" s="347">
        <v>0.12721850000000001</v>
      </c>
      <c r="I20" s="347">
        <v>0.1265665</v>
      </c>
      <c r="J20" s="347">
        <v>0.12524150000000001</v>
      </c>
      <c r="K20" s="347">
        <v>0.12548500000000001</v>
      </c>
      <c r="L20" s="347">
        <v>0.124167</v>
      </c>
      <c r="M20" s="347">
        <v>0.1219445</v>
      </c>
      <c r="N20" s="347">
        <v>0.12160749999999999</v>
      </c>
      <c r="O20" s="347">
        <v>0.12042949999999999</v>
      </c>
      <c r="P20" s="347">
        <v>0.12006</v>
      </c>
      <c r="Q20" s="347">
        <v>0.11933149999999999</v>
      </c>
      <c r="S20" s="59"/>
      <c r="T20" s="58" t="s">
        <v>56</v>
      </c>
      <c r="U20" s="347">
        <v>0.157827</v>
      </c>
      <c r="V20" s="347">
        <v>0.15644649999999999</v>
      </c>
      <c r="W20" s="347">
        <v>0.153172</v>
      </c>
      <c r="X20" s="347">
        <v>0.150696</v>
      </c>
      <c r="Y20" s="347">
        <v>0.14834749999999999</v>
      </c>
      <c r="Z20" s="347">
        <v>0.14567099999999999</v>
      </c>
      <c r="AA20" s="347">
        <v>0.14307</v>
      </c>
      <c r="AB20" s="347">
        <v>0.14029150000000001</v>
      </c>
      <c r="AC20" s="347">
        <v>0.1379495</v>
      </c>
      <c r="AD20" s="347">
        <v>0.1368595</v>
      </c>
      <c r="AE20" s="347">
        <v>0.13474800000000001</v>
      </c>
      <c r="AF20" s="347">
        <v>0.13379750000000001</v>
      </c>
      <c r="AG20" s="347">
        <v>0.13073100000000001</v>
      </c>
      <c r="AH20" s="347">
        <v>0.12833449999999999</v>
      </c>
      <c r="AJ20" s="59"/>
      <c r="AK20" s="58" t="s">
        <v>56</v>
      </c>
      <c r="AL20" s="347">
        <v>0.11045099999999999</v>
      </c>
      <c r="AM20" s="347">
        <v>0.1101515</v>
      </c>
      <c r="AN20" s="347">
        <v>0.10838399999999999</v>
      </c>
      <c r="AO20" s="347">
        <v>0.1082215</v>
      </c>
      <c r="AP20" s="347">
        <v>0.1093435</v>
      </c>
      <c r="AQ20" s="347">
        <v>0.1109985</v>
      </c>
      <c r="AR20" s="347">
        <v>0.110143</v>
      </c>
      <c r="AS20" s="347">
        <v>0.109041</v>
      </c>
      <c r="AT20" s="347">
        <v>0.10914</v>
      </c>
      <c r="AU20" s="347">
        <v>0.109037</v>
      </c>
      <c r="AV20" s="347">
        <v>0.10756499999999999</v>
      </c>
      <c r="AW20" s="347">
        <v>0.10696799999999999</v>
      </c>
      <c r="AX20" s="347">
        <v>0.10526000000000001</v>
      </c>
      <c r="AY20" s="347">
        <v>0.10520599999999999</v>
      </c>
    </row>
    <row r="21" spans="2:51" x14ac:dyDescent="0.2">
      <c r="B21" s="59"/>
      <c r="C21" s="58" t="s">
        <v>57</v>
      </c>
      <c r="D21" s="347">
        <v>0.203011</v>
      </c>
      <c r="E21" s="347">
        <v>0.19980000000000001</v>
      </c>
      <c r="F21" s="347">
        <v>0.19663</v>
      </c>
      <c r="G21" s="347">
        <v>0.19115750000000001</v>
      </c>
      <c r="H21" s="347">
        <v>0.18461350000000001</v>
      </c>
      <c r="I21" s="347">
        <v>0.17474600000000001</v>
      </c>
      <c r="J21" s="347">
        <v>0.168515</v>
      </c>
      <c r="K21" s="347">
        <v>0.163161</v>
      </c>
      <c r="L21" s="347">
        <v>0.15884899999999999</v>
      </c>
      <c r="M21" s="347">
        <v>0.1522935</v>
      </c>
      <c r="N21" s="347">
        <v>0.14740300000000001</v>
      </c>
      <c r="O21" s="347">
        <v>0.14435100000000001</v>
      </c>
      <c r="P21" s="347">
        <v>0.14122599999999999</v>
      </c>
      <c r="Q21" s="347">
        <v>0.13878299999999999</v>
      </c>
      <c r="S21" s="59"/>
      <c r="T21" s="58" t="s">
        <v>57</v>
      </c>
      <c r="U21" s="347">
        <v>0.2465475</v>
      </c>
      <c r="V21" s="347">
        <v>0.24148900000000001</v>
      </c>
      <c r="W21" s="347">
        <v>0.235289</v>
      </c>
      <c r="X21" s="347">
        <v>0.22789000000000001</v>
      </c>
      <c r="Y21" s="347">
        <v>0.21882550000000001</v>
      </c>
      <c r="Z21" s="347">
        <v>0.20560149999999999</v>
      </c>
      <c r="AA21" s="347">
        <v>0.19832</v>
      </c>
      <c r="AB21" s="347">
        <v>0.192661</v>
      </c>
      <c r="AC21" s="347">
        <v>0.18796850000000001</v>
      </c>
      <c r="AD21" s="347">
        <v>0.17994250000000001</v>
      </c>
      <c r="AE21" s="347">
        <v>0.17492550000000001</v>
      </c>
      <c r="AF21" s="347">
        <v>0.1716385</v>
      </c>
      <c r="AG21" s="347">
        <v>0.16855200000000001</v>
      </c>
      <c r="AH21" s="347">
        <v>0.165965</v>
      </c>
      <c r="AJ21" s="59"/>
      <c r="AK21" s="58" t="s">
        <v>57</v>
      </c>
      <c r="AL21" s="347">
        <v>6.0024099999999997E-2</v>
      </c>
      <c r="AM21" s="347">
        <v>6.4903649999999993E-2</v>
      </c>
      <c r="AN21" s="347">
        <v>7.0062299999999994E-2</v>
      </c>
      <c r="AO21" s="347">
        <v>7.5013049999999998E-2</v>
      </c>
      <c r="AP21" s="347">
        <v>7.8278249999999994E-2</v>
      </c>
      <c r="AQ21" s="347">
        <v>7.8513849999999996E-2</v>
      </c>
      <c r="AR21" s="347">
        <v>7.8678949999999997E-2</v>
      </c>
      <c r="AS21" s="347">
        <v>7.5799649999999996E-2</v>
      </c>
      <c r="AT21" s="347">
        <v>7.3659100000000005E-2</v>
      </c>
      <c r="AU21" s="347">
        <v>7.2912850000000001E-2</v>
      </c>
      <c r="AV21" s="347">
        <v>6.9591449999999999E-2</v>
      </c>
      <c r="AW21" s="347">
        <v>6.7258799999999994E-2</v>
      </c>
      <c r="AX21" s="347">
        <v>6.4169450000000003E-2</v>
      </c>
      <c r="AY21" s="347">
        <v>6.4178700000000005E-2</v>
      </c>
    </row>
    <row r="22" spans="2:51" x14ac:dyDescent="0.2">
      <c r="B22" s="59"/>
      <c r="C22" s="58" t="s">
        <v>59</v>
      </c>
      <c r="D22" s="347">
        <v>0.22194800000000001</v>
      </c>
      <c r="E22" s="347">
        <v>0.2227835</v>
      </c>
      <c r="F22" s="347">
        <v>0.22264200000000001</v>
      </c>
      <c r="G22" s="347">
        <v>0.22194449999999999</v>
      </c>
      <c r="H22" s="347">
        <v>0.22113150000000001</v>
      </c>
      <c r="I22" s="347">
        <v>0.21908649999999999</v>
      </c>
      <c r="J22" s="347">
        <v>0.21512149999999999</v>
      </c>
      <c r="K22" s="347">
        <v>0.21042150000000001</v>
      </c>
      <c r="L22" s="347">
        <v>0.20578949999999999</v>
      </c>
      <c r="M22" s="347">
        <v>0.20093849999999999</v>
      </c>
      <c r="N22" s="347">
        <v>0.19571250000000001</v>
      </c>
      <c r="O22" s="347">
        <v>0.1905635</v>
      </c>
      <c r="P22" s="347">
        <v>0.18664549999999999</v>
      </c>
      <c r="Q22" s="347">
        <v>0.18140600000000001</v>
      </c>
      <c r="S22" s="59"/>
      <c r="T22" s="58" t="s">
        <v>59</v>
      </c>
      <c r="U22" s="347">
        <v>0.35779899999999998</v>
      </c>
      <c r="V22" s="347">
        <v>0.35601349999999998</v>
      </c>
      <c r="W22" s="347">
        <v>0.35551450000000001</v>
      </c>
      <c r="X22" s="347">
        <v>0.35398400000000002</v>
      </c>
      <c r="Y22" s="347">
        <v>0.3528075</v>
      </c>
      <c r="Z22" s="347">
        <v>0.350825</v>
      </c>
      <c r="AA22" s="347">
        <v>0.345584</v>
      </c>
      <c r="AB22" s="347">
        <v>0.339005</v>
      </c>
      <c r="AC22" s="347">
        <v>0.33343699999999998</v>
      </c>
      <c r="AD22" s="347">
        <v>0.32751350000000001</v>
      </c>
      <c r="AE22" s="347">
        <v>0.321515</v>
      </c>
      <c r="AF22" s="347">
        <v>0.31676799999999999</v>
      </c>
      <c r="AG22" s="347">
        <v>0.30956400000000001</v>
      </c>
      <c r="AH22" s="347">
        <v>0.30341950000000001</v>
      </c>
      <c r="AJ22" s="59"/>
      <c r="AK22" s="58" t="s">
        <v>59</v>
      </c>
      <c r="AL22" s="347">
        <v>3.6178399999999999E-2</v>
      </c>
      <c r="AM22" s="347">
        <v>3.6080500000000001E-2</v>
      </c>
      <c r="AN22" s="347">
        <v>3.6122550000000003E-2</v>
      </c>
      <c r="AO22" s="347">
        <v>3.6023649999999997E-2</v>
      </c>
      <c r="AP22" s="347">
        <v>3.6099899999999997E-2</v>
      </c>
      <c r="AQ22" s="347">
        <v>3.5853700000000002E-2</v>
      </c>
      <c r="AR22" s="347">
        <v>3.5860400000000001E-2</v>
      </c>
      <c r="AS22" s="347">
        <v>3.5608250000000001E-2</v>
      </c>
      <c r="AT22" s="347">
        <v>3.547525E-2</v>
      </c>
      <c r="AU22" s="347">
        <v>3.5556749999999998E-2</v>
      </c>
      <c r="AV22" s="347">
        <v>3.5406449999999999E-2</v>
      </c>
      <c r="AW22" s="347">
        <v>3.5442000000000001E-2</v>
      </c>
      <c r="AX22" s="347">
        <v>3.5182749999999999E-2</v>
      </c>
      <c r="AY22" s="347">
        <v>3.5244949999999997E-2</v>
      </c>
    </row>
    <row r="23" spans="2:51" x14ac:dyDescent="0.2">
      <c r="B23" s="59"/>
      <c r="C23" s="58" t="s">
        <v>60</v>
      </c>
      <c r="D23" s="347">
        <v>0.19373750000000001</v>
      </c>
      <c r="E23" s="347">
        <v>0.19086700000000001</v>
      </c>
      <c r="F23" s="347">
        <v>0.18847800000000001</v>
      </c>
      <c r="G23" s="347">
        <v>0.18362049999999999</v>
      </c>
      <c r="H23" s="347">
        <v>0.18027499999999999</v>
      </c>
      <c r="I23" s="347">
        <v>0.17831849999999999</v>
      </c>
      <c r="J23" s="347">
        <v>0.17519899999999999</v>
      </c>
      <c r="K23" s="347">
        <v>0.17299349999999999</v>
      </c>
      <c r="L23" s="347">
        <v>0.16926649999999999</v>
      </c>
      <c r="M23" s="347">
        <v>0.16613849999999999</v>
      </c>
      <c r="N23" s="347">
        <v>0.16374150000000001</v>
      </c>
      <c r="O23" s="347">
        <v>0.16164049999999999</v>
      </c>
      <c r="P23" s="347">
        <v>0.15914249999999999</v>
      </c>
      <c r="Q23" s="347">
        <v>0.15648049999999999</v>
      </c>
      <c r="S23" s="59"/>
      <c r="T23" s="58" t="s">
        <v>60</v>
      </c>
      <c r="U23" s="347">
        <v>0.18380450000000001</v>
      </c>
      <c r="V23" s="347">
        <v>0.1823845</v>
      </c>
      <c r="W23" s="347">
        <v>0.18140600000000001</v>
      </c>
      <c r="X23" s="347">
        <v>0.17979300000000001</v>
      </c>
      <c r="Y23" s="347">
        <v>0.17702799999999999</v>
      </c>
      <c r="Z23" s="347">
        <v>0.17457149999999999</v>
      </c>
      <c r="AA23" s="347">
        <v>0.17304349999999999</v>
      </c>
      <c r="AB23" s="347">
        <v>0.17045750000000001</v>
      </c>
      <c r="AC23" s="347">
        <v>0.16717799999999999</v>
      </c>
      <c r="AD23" s="347">
        <v>0.16538149999999999</v>
      </c>
      <c r="AE23" s="347">
        <v>0.16182299999999999</v>
      </c>
      <c r="AF23" s="347">
        <v>0.15973399999999999</v>
      </c>
      <c r="AG23" s="347">
        <v>0.15794250000000001</v>
      </c>
      <c r="AH23" s="347">
        <v>0.15498799999999999</v>
      </c>
      <c r="AJ23" s="59"/>
      <c r="AK23" s="58" t="s">
        <v>60</v>
      </c>
      <c r="AL23" s="347">
        <v>0.19868350000000001</v>
      </c>
      <c r="AM23" s="347">
        <v>0.19639000000000001</v>
      </c>
      <c r="AN23" s="347">
        <v>0.19378400000000001</v>
      </c>
      <c r="AO23" s="347">
        <v>0.19045899999999999</v>
      </c>
      <c r="AP23" s="347">
        <v>0.18369849999999999</v>
      </c>
      <c r="AQ23" s="347">
        <v>0.180065</v>
      </c>
      <c r="AR23" s="347">
        <v>0.17461950000000001</v>
      </c>
      <c r="AS23" s="347">
        <v>0.17272299999999999</v>
      </c>
      <c r="AT23" s="347">
        <v>0.17045299999999999</v>
      </c>
      <c r="AU23" s="347">
        <v>0.16776450000000001</v>
      </c>
      <c r="AV23" s="347">
        <v>0.16409399999999999</v>
      </c>
      <c r="AW23" s="347">
        <v>0.16145899999999999</v>
      </c>
      <c r="AX23" s="347">
        <v>0.160246</v>
      </c>
      <c r="AY23" s="347">
        <v>0.15736749999999999</v>
      </c>
    </row>
    <row r="24" spans="2:51" x14ac:dyDescent="0.2">
      <c r="B24" s="59"/>
      <c r="C24" s="58" t="s">
        <v>61</v>
      </c>
      <c r="D24" s="347">
        <v>0.1944265</v>
      </c>
      <c r="E24" s="347">
        <v>0.1938445</v>
      </c>
      <c r="F24" s="347">
        <v>0.193465</v>
      </c>
      <c r="G24" s="347">
        <v>0.19387450000000001</v>
      </c>
      <c r="H24" s="347">
        <v>0.1947565</v>
      </c>
      <c r="I24" s="347">
        <v>0.19541</v>
      </c>
      <c r="J24" s="347">
        <v>0.1960655</v>
      </c>
      <c r="K24" s="347">
        <v>0.1957825</v>
      </c>
      <c r="L24" s="347">
        <v>0.1961755</v>
      </c>
      <c r="M24" s="347">
        <v>0.19533600000000001</v>
      </c>
      <c r="N24" s="347">
        <v>0.1935365</v>
      </c>
      <c r="O24" s="347">
        <v>0.191576</v>
      </c>
      <c r="P24" s="347">
        <v>0.18965299999999999</v>
      </c>
      <c r="Q24" s="347">
        <v>0.18828349999999999</v>
      </c>
      <c r="S24" s="59"/>
      <c r="T24" s="58" t="s">
        <v>61</v>
      </c>
      <c r="U24" s="347">
        <v>0.31081500000000001</v>
      </c>
      <c r="V24" s="347">
        <v>0.3057165</v>
      </c>
      <c r="W24" s="347">
        <v>0.3008055</v>
      </c>
      <c r="X24" s="347">
        <v>0.29782500000000001</v>
      </c>
      <c r="Y24" s="347">
        <v>0.29558099999999998</v>
      </c>
      <c r="Z24" s="347">
        <v>0.29415950000000002</v>
      </c>
      <c r="AA24" s="347">
        <v>0.29318549999999999</v>
      </c>
      <c r="AB24" s="347">
        <v>0.29071150000000001</v>
      </c>
      <c r="AC24" s="347">
        <v>0.28977599999999998</v>
      </c>
      <c r="AD24" s="347">
        <v>0.28745349999999997</v>
      </c>
      <c r="AE24" s="347">
        <v>0.28399400000000002</v>
      </c>
      <c r="AF24" s="347">
        <v>0.28025899999999998</v>
      </c>
      <c r="AG24" s="347">
        <v>0.27654299999999998</v>
      </c>
      <c r="AH24" s="347">
        <v>0.27383550000000001</v>
      </c>
      <c r="AJ24" s="59"/>
      <c r="AK24" s="58" t="s">
        <v>61</v>
      </c>
      <c r="AL24" s="347">
        <v>5.5283750000000003E-3</v>
      </c>
      <c r="AM24" s="347">
        <v>6.0213000000000003E-3</v>
      </c>
      <c r="AN24" s="347">
        <v>6.499215E-3</v>
      </c>
      <c r="AO24" s="347">
        <v>6.6746000000000002E-3</v>
      </c>
      <c r="AP24" s="347">
        <v>6.8581450000000004E-3</v>
      </c>
      <c r="AQ24" s="347">
        <v>7.0858049999999997E-3</v>
      </c>
      <c r="AR24" s="347">
        <v>7.38545E-3</v>
      </c>
      <c r="AS24" s="347">
        <v>7.6291750000000002E-3</v>
      </c>
      <c r="AT24" s="347">
        <v>7.9043849999999999E-3</v>
      </c>
      <c r="AU24" s="347">
        <v>8.0338149999999997E-3</v>
      </c>
      <c r="AV24" s="347">
        <v>8.3832100000000003E-3</v>
      </c>
      <c r="AW24" s="347">
        <v>8.5082249999999995E-3</v>
      </c>
      <c r="AX24" s="347">
        <v>8.7959549999999994E-3</v>
      </c>
      <c r="AY24" s="347">
        <v>8.8413899999999993E-3</v>
      </c>
    </row>
    <row r="25" spans="2:51" x14ac:dyDescent="0.2">
      <c r="B25" s="59"/>
      <c r="C25" s="58" t="s">
        <v>63</v>
      </c>
      <c r="D25" s="347">
        <v>0.244726</v>
      </c>
      <c r="E25" s="347">
        <v>0.2409395</v>
      </c>
      <c r="F25" s="347">
        <v>0.23685999999999999</v>
      </c>
      <c r="G25" s="347">
        <v>0.22972000000000001</v>
      </c>
      <c r="H25" s="347">
        <v>0.22286300000000001</v>
      </c>
      <c r="I25" s="347">
        <v>0.2166035</v>
      </c>
      <c r="J25" s="347">
        <v>0.210234</v>
      </c>
      <c r="K25" s="347">
        <v>0.2060505</v>
      </c>
      <c r="L25" s="347">
        <v>0.20150000000000001</v>
      </c>
      <c r="M25" s="347">
        <v>0.19724849999999999</v>
      </c>
      <c r="N25" s="347">
        <v>0.1933455</v>
      </c>
      <c r="O25" s="347">
        <v>0.18971850000000001</v>
      </c>
      <c r="P25" s="347">
        <v>0.18616750000000001</v>
      </c>
      <c r="Q25" s="347">
        <v>0.18241450000000001</v>
      </c>
      <c r="S25" s="59"/>
      <c r="T25" s="58" t="s">
        <v>63</v>
      </c>
      <c r="U25" s="347">
        <v>0.31801299999999999</v>
      </c>
      <c r="V25" s="347">
        <v>0.312639</v>
      </c>
      <c r="W25" s="347">
        <v>0.30644900000000003</v>
      </c>
      <c r="X25" s="347">
        <v>0.29774600000000001</v>
      </c>
      <c r="Y25" s="347">
        <v>0.288387</v>
      </c>
      <c r="Z25" s="347">
        <v>0.2798525</v>
      </c>
      <c r="AA25" s="347">
        <v>0.27136250000000001</v>
      </c>
      <c r="AB25" s="347">
        <v>0.26758199999999999</v>
      </c>
      <c r="AC25" s="347">
        <v>0.26460400000000001</v>
      </c>
      <c r="AD25" s="347">
        <v>0.26227650000000002</v>
      </c>
      <c r="AE25" s="347">
        <v>0.259187</v>
      </c>
      <c r="AF25" s="347">
        <v>0.25569150000000002</v>
      </c>
      <c r="AG25" s="347">
        <v>0.25406800000000002</v>
      </c>
      <c r="AH25" s="347">
        <v>0.25082700000000002</v>
      </c>
      <c r="AJ25" s="59"/>
      <c r="AK25" s="58" t="s">
        <v>63</v>
      </c>
      <c r="AL25" s="347">
        <v>0.123417</v>
      </c>
      <c r="AM25" s="347">
        <v>0.12609400000000001</v>
      </c>
      <c r="AN25" s="347">
        <v>0.12729499999999999</v>
      </c>
      <c r="AO25" s="347">
        <v>0.12722349999999999</v>
      </c>
      <c r="AP25" s="347">
        <v>0.12625749999999999</v>
      </c>
      <c r="AQ25" s="347">
        <v>0.12602550000000001</v>
      </c>
      <c r="AR25" s="347">
        <v>0.1255165</v>
      </c>
      <c r="AS25" s="347">
        <v>0.121798</v>
      </c>
      <c r="AT25" s="347">
        <v>0.1179875</v>
      </c>
      <c r="AU25" s="347">
        <v>0.114674</v>
      </c>
      <c r="AV25" s="347">
        <v>0.1113545</v>
      </c>
      <c r="AW25" s="347">
        <v>0.10906349999999999</v>
      </c>
      <c r="AX25" s="347">
        <v>0.106709</v>
      </c>
      <c r="AY25" s="347">
        <v>0.1037855</v>
      </c>
    </row>
    <row r="26" spans="2:51" x14ac:dyDescent="0.2">
      <c r="B26" s="59"/>
      <c r="C26" s="58" t="s">
        <v>64</v>
      </c>
      <c r="D26" s="347">
        <v>0.29120750000000001</v>
      </c>
      <c r="E26" s="347">
        <v>0.29335699999999998</v>
      </c>
      <c r="F26" s="347">
        <v>0.29468650000000002</v>
      </c>
      <c r="G26" s="347">
        <v>0.29733300000000001</v>
      </c>
      <c r="H26" s="347">
        <v>0.3001045</v>
      </c>
      <c r="I26" s="347">
        <v>0.30257200000000001</v>
      </c>
      <c r="J26" s="347">
        <v>0.30596050000000002</v>
      </c>
      <c r="K26" s="347">
        <v>0.307948</v>
      </c>
      <c r="L26" s="347">
        <v>0.30708999999999997</v>
      </c>
      <c r="M26" s="347">
        <v>0.30711549999999999</v>
      </c>
      <c r="N26" s="347">
        <v>0.30597150000000001</v>
      </c>
      <c r="O26" s="347">
        <v>0.30531649999999999</v>
      </c>
      <c r="P26" s="347">
        <v>0.303616</v>
      </c>
      <c r="Q26" s="347">
        <v>0.30076350000000002</v>
      </c>
      <c r="S26" s="59"/>
      <c r="T26" s="58" t="s">
        <v>64</v>
      </c>
      <c r="U26" s="347">
        <v>0.34203499999999998</v>
      </c>
      <c r="V26" s="347">
        <v>0.34525850000000002</v>
      </c>
      <c r="W26" s="347">
        <v>0.34918300000000002</v>
      </c>
      <c r="X26" s="347">
        <v>0.35184949999999998</v>
      </c>
      <c r="Y26" s="347">
        <v>0.35587000000000002</v>
      </c>
      <c r="Z26" s="347">
        <v>0.35946250000000002</v>
      </c>
      <c r="AA26" s="347">
        <v>0.3630275</v>
      </c>
      <c r="AB26" s="347">
        <v>0.36667499999999997</v>
      </c>
      <c r="AC26" s="347">
        <v>0.36760199999999998</v>
      </c>
      <c r="AD26" s="347">
        <v>0.36873549999999999</v>
      </c>
      <c r="AE26" s="347">
        <v>0.3673845</v>
      </c>
      <c r="AF26" s="347">
        <v>0.36622749999999998</v>
      </c>
      <c r="AG26" s="347">
        <v>0.36792350000000001</v>
      </c>
      <c r="AH26" s="347">
        <v>0.36743749999999997</v>
      </c>
      <c r="AJ26" s="59"/>
      <c r="AK26" s="58" t="s">
        <v>64</v>
      </c>
      <c r="AL26" s="347">
        <v>0.19105150000000001</v>
      </c>
      <c r="AM26" s="347">
        <v>0.190058</v>
      </c>
      <c r="AN26" s="347">
        <v>0.19127250000000001</v>
      </c>
      <c r="AO26" s="347">
        <v>0.19292000000000001</v>
      </c>
      <c r="AP26" s="347">
        <v>0.19413949999999999</v>
      </c>
      <c r="AQ26" s="347">
        <v>0.19449150000000001</v>
      </c>
      <c r="AR26" s="347">
        <v>0.19469449999999999</v>
      </c>
      <c r="AS26" s="347">
        <v>0.19467899999999999</v>
      </c>
      <c r="AT26" s="347">
        <v>0.1915395</v>
      </c>
      <c r="AU26" s="347">
        <v>0.1908405</v>
      </c>
      <c r="AV26" s="347">
        <v>0.18836549999999999</v>
      </c>
      <c r="AW26" s="347">
        <v>0.1865135</v>
      </c>
      <c r="AX26" s="347">
        <v>0.18283150000000001</v>
      </c>
      <c r="AY26" s="347">
        <v>0.18075849999999999</v>
      </c>
    </row>
    <row r="27" spans="2:51" x14ac:dyDescent="0.2">
      <c r="B27" s="59"/>
      <c r="C27" s="58" t="s">
        <v>65</v>
      </c>
      <c r="D27" s="347">
        <v>0.1906455</v>
      </c>
      <c r="E27" s="347">
        <v>0.19026599999999999</v>
      </c>
      <c r="F27" s="347">
        <v>0.19012850000000001</v>
      </c>
      <c r="G27" s="347">
        <v>0.19011500000000001</v>
      </c>
      <c r="H27" s="347">
        <v>0.1918995</v>
      </c>
      <c r="I27" s="347">
        <v>0.1937355</v>
      </c>
      <c r="J27" s="347">
        <v>0.19589899999999999</v>
      </c>
      <c r="K27" s="347">
        <v>0.19827149999999999</v>
      </c>
      <c r="L27" s="347">
        <v>0.1976455</v>
      </c>
      <c r="M27" s="347">
        <v>0.1962025</v>
      </c>
      <c r="N27" s="347">
        <v>0.19471050000000001</v>
      </c>
      <c r="O27" s="347">
        <v>0.19307299999999999</v>
      </c>
      <c r="P27" s="347">
        <v>0.19254350000000001</v>
      </c>
      <c r="Q27" s="347">
        <v>0.19147600000000001</v>
      </c>
      <c r="S27" s="59"/>
      <c r="T27" s="58" t="s">
        <v>65</v>
      </c>
      <c r="U27" s="347">
        <v>0.2373875</v>
      </c>
      <c r="V27" s="347">
        <v>0.23681650000000001</v>
      </c>
      <c r="W27" s="347">
        <v>0.23698250000000001</v>
      </c>
      <c r="X27" s="347">
        <v>0.23714099999999999</v>
      </c>
      <c r="Y27" s="347">
        <v>0.23966299999999999</v>
      </c>
      <c r="Z27" s="347">
        <v>0.24260399999999999</v>
      </c>
      <c r="AA27" s="347">
        <v>0.2469375</v>
      </c>
      <c r="AB27" s="347">
        <v>0.25012699999999999</v>
      </c>
      <c r="AC27" s="347">
        <v>0.25102999999999998</v>
      </c>
      <c r="AD27" s="347">
        <v>0.24953149999999999</v>
      </c>
      <c r="AE27" s="347">
        <v>0.24929850000000001</v>
      </c>
      <c r="AF27" s="347">
        <v>0.24816350000000001</v>
      </c>
      <c r="AG27" s="347">
        <v>0.24776300000000001</v>
      </c>
      <c r="AH27" s="347">
        <v>0.24671699999999999</v>
      </c>
      <c r="AJ27" s="59"/>
      <c r="AK27" s="58" t="s">
        <v>65</v>
      </c>
      <c r="AL27" s="347">
        <v>5.371795E-2</v>
      </c>
      <c r="AM27" s="347">
        <v>5.5498949999999998E-2</v>
      </c>
      <c r="AN27" s="347">
        <v>5.685755E-2</v>
      </c>
      <c r="AO27" s="347">
        <v>5.83428E-2</v>
      </c>
      <c r="AP27" s="347">
        <v>5.7954699999999998E-2</v>
      </c>
      <c r="AQ27" s="347">
        <v>5.8091200000000003E-2</v>
      </c>
      <c r="AR27" s="347">
        <v>5.8214450000000001E-2</v>
      </c>
      <c r="AS27" s="347">
        <v>5.7842949999999997E-2</v>
      </c>
      <c r="AT27" s="347">
        <v>5.6931750000000003E-2</v>
      </c>
      <c r="AU27" s="347">
        <v>5.6908300000000002E-2</v>
      </c>
      <c r="AV27" s="347">
        <v>5.6570700000000002E-2</v>
      </c>
      <c r="AW27" s="347">
        <v>5.5983350000000001E-2</v>
      </c>
      <c r="AX27" s="347">
        <v>5.58156E-2</v>
      </c>
      <c r="AY27" s="347">
        <v>5.5689849999999999E-2</v>
      </c>
    </row>
    <row r="28" spans="2:51" x14ac:dyDescent="0.2">
      <c r="B28" s="59"/>
      <c r="C28" s="58" t="s">
        <v>66</v>
      </c>
      <c r="D28" s="347">
        <v>0.2458235</v>
      </c>
      <c r="E28" s="347">
        <v>0.24620049999999999</v>
      </c>
      <c r="F28" s="347">
        <v>0.2464655</v>
      </c>
      <c r="G28" s="347">
        <v>0.24721899999999999</v>
      </c>
      <c r="H28" s="347">
        <v>0.24719949999999999</v>
      </c>
      <c r="I28" s="347">
        <v>0.246998</v>
      </c>
      <c r="J28" s="347">
        <v>0.24687799999999999</v>
      </c>
      <c r="K28" s="347">
        <v>0.245974</v>
      </c>
      <c r="L28" s="347">
        <v>0.24551049999999999</v>
      </c>
      <c r="M28" s="347">
        <v>0.24504600000000001</v>
      </c>
      <c r="N28" s="347">
        <v>0.24430199999999999</v>
      </c>
      <c r="O28" s="347">
        <v>0.24267250000000001</v>
      </c>
      <c r="P28" s="347">
        <v>0.24053250000000001</v>
      </c>
      <c r="Q28" s="347">
        <v>0.23815549999999999</v>
      </c>
      <c r="S28" s="59"/>
      <c r="T28" s="58" t="s">
        <v>66</v>
      </c>
      <c r="U28" s="347">
        <v>0.37684050000000002</v>
      </c>
      <c r="V28" s="347">
        <v>0.37652049999999998</v>
      </c>
      <c r="W28" s="347">
        <v>0.3756835</v>
      </c>
      <c r="X28" s="347">
        <v>0.37581150000000002</v>
      </c>
      <c r="Y28" s="347">
        <v>0.37549549999999998</v>
      </c>
      <c r="Z28" s="347">
        <v>0.37523400000000001</v>
      </c>
      <c r="AA28" s="347">
        <v>0.37456299999999998</v>
      </c>
      <c r="AB28" s="347">
        <v>0.37365999999999999</v>
      </c>
      <c r="AC28" s="347">
        <v>0.37323849999999997</v>
      </c>
      <c r="AD28" s="347">
        <v>0.37255300000000002</v>
      </c>
      <c r="AE28" s="347">
        <v>0.37089050000000001</v>
      </c>
      <c r="AF28" s="347">
        <v>0.36735899999999999</v>
      </c>
      <c r="AG28" s="347">
        <v>0.36501299999999998</v>
      </c>
      <c r="AH28" s="347">
        <v>0.36319200000000001</v>
      </c>
      <c r="AJ28" s="59"/>
      <c r="AK28" s="58" t="s">
        <v>66</v>
      </c>
      <c r="AL28" s="347">
        <v>3.5006849999999999E-2</v>
      </c>
      <c r="AM28" s="347">
        <v>3.4320950000000003E-2</v>
      </c>
      <c r="AN28" s="347">
        <v>3.3279599999999999E-2</v>
      </c>
      <c r="AO28" s="347">
        <v>3.2237050000000003E-2</v>
      </c>
      <c r="AP28" s="347">
        <v>3.1325749999999999E-2</v>
      </c>
      <c r="AQ28" s="347">
        <v>3.04246E-2</v>
      </c>
      <c r="AR28" s="347">
        <v>2.935815E-2</v>
      </c>
      <c r="AS28" s="347">
        <v>2.87116E-2</v>
      </c>
      <c r="AT28" s="347">
        <v>2.8049000000000001E-2</v>
      </c>
      <c r="AU28" s="347">
        <v>2.7907999999999999E-2</v>
      </c>
      <c r="AV28" s="347">
        <v>2.7069349999999999E-2</v>
      </c>
      <c r="AW28" s="347">
        <v>2.72488E-2</v>
      </c>
      <c r="AX28" s="347">
        <v>2.6986050000000001E-2</v>
      </c>
      <c r="AY28" s="347">
        <v>2.67405E-2</v>
      </c>
    </row>
    <row r="29" spans="2:51" x14ac:dyDescent="0.2">
      <c r="B29" s="59"/>
      <c r="C29" s="58" t="s">
        <v>67</v>
      </c>
      <c r="D29" s="347">
        <v>0.35306349999999997</v>
      </c>
      <c r="E29" s="347">
        <v>0.34358</v>
      </c>
      <c r="F29" s="347">
        <v>0.33595550000000002</v>
      </c>
      <c r="G29" s="347">
        <v>0.33032650000000002</v>
      </c>
      <c r="H29" s="347">
        <v>0.32580300000000001</v>
      </c>
      <c r="I29" s="347">
        <v>0.319969</v>
      </c>
      <c r="J29" s="347">
        <v>0.31362800000000002</v>
      </c>
      <c r="K29" s="347">
        <v>0.308896</v>
      </c>
      <c r="L29" s="347">
        <v>0.30284749999999999</v>
      </c>
      <c r="M29" s="347">
        <v>0.29744300000000001</v>
      </c>
      <c r="N29" s="347">
        <v>0.29220649999999998</v>
      </c>
      <c r="O29" s="347">
        <v>0.28780299999999998</v>
      </c>
      <c r="P29" s="347">
        <v>0.28239999999999998</v>
      </c>
      <c r="Q29" s="347">
        <v>0.27736949999999999</v>
      </c>
      <c r="S29" s="59"/>
      <c r="T29" s="58" t="s">
        <v>67</v>
      </c>
      <c r="U29" s="347">
        <v>0.4251065</v>
      </c>
      <c r="V29" s="347">
        <v>0.41824</v>
      </c>
      <c r="W29" s="347">
        <v>0.41374749999999999</v>
      </c>
      <c r="X29" s="347">
        <v>0.4098735</v>
      </c>
      <c r="Y29" s="347">
        <v>0.40740749999999998</v>
      </c>
      <c r="Z29" s="347">
        <v>0.4028195</v>
      </c>
      <c r="AA29" s="347">
        <v>0.40017849999999999</v>
      </c>
      <c r="AB29" s="347">
        <v>0.39369150000000003</v>
      </c>
      <c r="AC29" s="347">
        <v>0.38860749999999999</v>
      </c>
      <c r="AD29" s="347">
        <v>0.38569399999999998</v>
      </c>
      <c r="AE29" s="347">
        <v>0.37978650000000003</v>
      </c>
      <c r="AF29" s="347">
        <v>0.37674449999999998</v>
      </c>
      <c r="AG29" s="347">
        <v>0.37136999999999998</v>
      </c>
      <c r="AH29" s="347">
        <v>0.36831550000000002</v>
      </c>
      <c r="AJ29" s="59"/>
      <c r="AK29" s="58" t="s">
        <v>67</v>
      </c>
      <c r="AL29" s="347">
        <v>0.25897599999999998</v>
      </c>
      <c r="AM29" s="347">
        <v>0.24898149999999999</v>
      </c>
      <c r="AN29" s="347">
        <v>0.23806450000000001</v>
      </c>
      <c r="AO29" s="347">
        <v>0.23133200000000001</v>
      </c>
      <c r="AP29" s="347">
        <v>0.22468399999999999</v>
      </c>
      <c r="AQ29" s="347">
        <v>0.21639549999999999</v>
      </c>
      <c r="AR29" s="347">
        <v>0.21237349999999999</v>
      </c>
      <c r="AS29" s="347">
        <v>0.2066675</v>
      </c>
      <c r="AT29" s="347">
        <v>0.20143549999999999</v>
      </c>
      <c r="AU29" s="347">
        <v>0.19411049999999999</v>
      </c>
      <c r="AV29" s="347">
        <v>0.19111049999999999</v>
      </c>
      <c r="AW29" s="347">
        <v>0.18661900000000001</v>
      </c>
      <c r="AX29" s="347">
        <v>0.18238299999999999</v>
      </c>
      <c r="AY29" s="347">
        <v>0.17903749999999999</v>
      </c>
    </row>
    <row r="30" spans="2:51" x14ac:dyDescent="0.2">
      <c r="B30" s="59"/>
      <c r="C30" s="58" t="s">
        <v>68</v>
      </c>
      <c r="D30" s="347">
        <v>0.2903965</v>
      </c>
      <c r="E30" s="347">
        <v>0.283725</v>
      </c>
      <c r="F30" s="347">
        <v>0.27482600000000001</v>
      </c>
      <c r="G30" s="347">
        <v>0.26601350000000001</v>
      </c>
      <c r="H30" s="347">
        <v>0.25695699999999999</v>
      </c>
      <c r="I30" s="347">
        <v>0.24771950000000001</v>
      </c>
      <c r="J30" s="347">
        <v>0.23871500000000001</v>
      </c>
      <c r="K30" s="347">
        <v>0.23182249999999999</v>
      </c>
      <c r="L30" s="347">
        <v>0.2259545</v>
      </c>
      <c r="M30" s="347">
        <v>0.2195945</v>
      </c>
      <c r="N30" s="347">
        <v>0.2142165</v>
      </c>
      <c r="O30" s="347">
        <v>0.2106355</v>
      </c>
      <c r="P30" s="347">
        <v>0.20635249999999999</v>
      </c>
      <c r="Q30" s="347">
        <v>0.20099499999999901</v>
      </c>
      <c r="S30" s="59"/>
      <c r="T30" s="58" t="s">
        <v>68</v>
      </c>
      <c r="U30" s="347">
        <v>0.3257795</v>
      </c>
      <c r="V30" s="347">
        <v>0.3195945</v>
      </c>
      <c r="W30" s="347">
        <v>0.31031599999999998</v>
      </c>
      <c r="X30" s="347">
        <v>0.30275799999999897</v>
      </c>
      <c r="Y30" s="347">
        <v>0.29384250000000001</v>
      </c>
      <c r="Z30" s="347">
        <v>0.28417799999999999</v>
      </c>
      <c r="AA30" s="347">
        <v>0.27298549999999999</v>
      </c>
      <c r="AB30" s="347">
        <v>0.26703650000000001</v>
      </c>
      <c r="AC30" s="347">
        <v>0.26124599999999998</v>
      </c>
      <c r="AD30" s="347">
        <v>0.25499050000000001</v>
      </c>
      <c r="AE30" s="347">
        <v>0.25197999999999998</v>
      </c>
      <c r="AF30" s="347">
        <v>0.24851499999999899</v>
      </c>
      <c r="AG30" s="347">
        <v>0.244642</v>
      </c>
      <c r="AH30" s="347">
        <v>0.239970499999999</v>
      </c>
      <c r="AJ30" s="59"/>
      <c r="AK30" s="58" t="s">
        <v>68</v>
      </c>
      <c r="AL30" s="347">
        <v>0.23369099999999901</v>
      </c>
      <c r="AM30" s="347">
        <v>0.224358</v>
      </c>
      <c r="AN30" s="347">
        <v>0.2136605</v>
      </c>
      <c r="AO30" s="347">
        <v>0.202323</v>
      </c>
      <c r="AP30" s="347">
        <v>0.19291349999999999</v>
      </c>
      <c r="AQ30" s="347">
        <v>0.1856505</v>
      </c>
      <c r="AR30" s="347">
        <v>0.18093100000000001</v>
      </c>
      <c r="AS30" s="347">
        <v>0.17177049999999999</v>
      </c>
      <c r="AT30" s="347">
        <v>0.16523749999999901</v>
      </c>
      <c r="AU30" s="347">
        <v>0.1588755</v>
      </c>
      <c r="AV30" s="347">
        <v>0.1520965</v>
      </c>
      <c r="AW30" s="347">
        <v>0.1449955</v>
      </c>
      <c r="AX30" s="347">
        <v>0.14270949999999999</v>
      </c>
      <c r="AY30" s="347">
        <v>0.13995449999999901</v>
      </c>
    </row>
    <row r="31" spans="2:51" x14ac:dyDescent="0.2">
      <c r="B31" s="59"/>
      <c r="C31" s="58" t="s">
        <v>69</v>
      </c>
      <c r="D31" s="347">
        <v>0.14031650000000001</v>
      </c>
      <c r="E31" s="347">
        <v>0.13735649999999999</v>
      </c>
      <c r="F31" s="347">
        <v>0.13344049999999999</v>
      </c>
      <c r="G31" s="347">
        <v>0.13036600000000001</v>
      </c>
      <c r="H31" s="347">
        <v>0.12563150000000001</v>
      </c>
      <c r="I31" s="347">
        <v>0.1227515</v>
      </c>
      <c r="J31" s="347">
        <v>0.11823400000000001</v>
      </c>
      <c r="K31" s="347">
        <v>0.1141325</v>
      </c>
      <c r="L31" s="347">
        <v>0.1097955</v>
      </c>
      <c r="M31" s="347">
        <v>0.106503</v>
      </c>
      <c r="N31" s="347">
        <v>0.1050835</v>
      </c>
      <c r="O31" s="347">
        <v>0.102288</v>
      </c>
      <c r="P31" s="347">
        <v>0.10079</v>
      </c>
      <c r="Q31" s="347">
        <v>9.8645800000000006E-2</v>
      </c>
      <c r="S31" s="59"/>
      <c r="T31" s="58" t="s">
        <v>69</v>
      </c>
      <c r="U31" s="347">
        <v>0.2908425</v>
      </c>
      <c r="V31" s="347">
        <v>0.28334549999999997</v>
      </c>
      <c r="W31" s="347">
        <v>0.27693499999999999</v>
      </c>
      <c r="X31" s="347">
        <v>0.26856999999999998</v>
      </c>
      <c r="Y31" s="347">
        <v>0.26226899999999997</v>
      </c>
      <c r="Z31" s="347">
        <v>0.25622149999999999</v>
      </c>
      <c r="AA31" s="347">
        <v>0.2462345</v>
      </c>
      <c r="AB31" s="347">
        <v>0.2396615</v>
      </c>
      <c r="AC31" s="347">
        <v>0.2292825</v>
      </c>
      <c r="AD31" s="347">
        <v>0.22234699999999999</v>
      </c>
      <c r="AE31" s="347">
        <v>0.21672849999999999</v>
      </c>
      <c r="AF31" s="347">
        <v>0.21196499999999999</v>
      </c>
      <c r="AG31" s="347">
        <v>0.20856250000000001</v>
      </c>
      <c r="AH31" s="347">
        <v>0.204874</v>
      </c>
      <c r="AJ31" s="59"/>
      <c r="AK31" s="58" t="s">
        <v>69</v>
      </c>
      <c r="AL31" s="347">
        <v>3.7989349999999998E-3</v>
      </c>
      <c r="AM31" s="347">
        <v>3.8962799999999998E-3</v>
      </c>
      <c r="AN31" s="347">
        <v>3.947585E-3</v>
      </c>
      <c r="AO31" s="347">
        <v>4.0802149999999999E-3</v>
      </c>
      <c r="AP31" s="347">
        <v>4.1234849999999997E-3</v>
      </c>
      <c r="AQ31" s="347">
        <v>4.1678899999999996E-3</v>
      </c>
      <c r="AR31" s="347">
        <v>4.2847099999999997E-3</v>
      </c>
      <c r="AS31" s="347">
        <v>4.3086299999999999E-3</v>
      </c>
      <c r="AT31" s="347">
        <v>4.5554150000000002E-3</v>
      </c>
      <c r="AU31" s="347">
        <v>4.6326550000000003E-3</v>
      </c>
      <c r="AV31" s="347">
        <v>4.6018750000000001E-3</v>
      </c>
      <c r="AW31" s="347">
        <v>4.6878450000000004E-3</v>
      </c>
      <c r="AX31" s="347">
        <v>4.6826899999999998E-3</v>
      </c>
      <c r="AY31" s="347">
        <v>4.7737750000000001E-3</v>
      </c>
    </row>
    <row r="32" spans="2:51" x14ac:dyDescent="0.2">
      <c r="B32" s="59"/>
      <c r="C32" s="58" t="s">
        <v>70</v>
      </c>
      <c r="D32" s="347">
        <v>0.14521049999999999</v>
      </c>
      <c r="E32" s="347">
        <v>0.137682</v>
      </c>
      <c r="F32" s="347">
        <v>0.131657</v>
      </c>
      <c r="G32" s="347">
        <v>0.12656149999999999</v>
      </c>
      <c r="H32" s="347">
        <v>0.12432650000000001</v>
      </c>
      <c r="I32" s="347">
        <v>0.123098</v>
      </c>
      <c r="J32" s="347">
        <v>0.121998</v>
      </c>
      <c r="K32" s="347">
        <v>0.121227</v>
      </c>
      <c r="L32" s="347">
        <v>0.120922</v>
      </c>
      <c r="M32" s="347">
        <v>0.120099</v>
      </c>
      <c r="N32" s="347">
        <v>0.119161</v>
      </c>
      <c r="O32" s="347">
        <v>0.11753950000000001</v>
      </c>
      <c r="P32" s="347">
        <v>0.11876100000000001</v>
      </c>
      <c r="Q32" s="347">
        <v>0.1177135</v>
      </c>
      <c r="S32" s="59"/>
      <c r="T32" s="58" t="s">
        <v>70</v>
      </c>
      <c r="U32" s="347">
        <v>0.15617</v>
      </c>
      <c r="V32" s="347">
        <v>0.14333499999999999</v>
      </c>
      <c r="W32" s="347">
        <v>0.13358400000000001</v>
      </c>
      <c r="X32" s="347">
        <v>0.12613650000000001</v>
      </c>
      <c r="Y32" s="347">
        <v>0.1203485</v>
      </c>
      <c r="Z32" s="347">
        <v>0.1163585</v>
      </c>
      <c r="AA32" s="347">
        <v>0.114022</v>
      </c>
      <c r="AB32" s="347">
        <v>0.1135545</v>
      </c>
      <c r="AC32" s="347">
        <v>0.11121499999999999</v>
      </c>
      <c r="AD32" s="347">
        <v>0.110621</v>
      </c>
      <c r="AE32" s="347">
        <v>0.1099995</v>
      </c>
      <c r="AF32" s="347">
        <v>0.10882849999999999</v>
      </c>
      <c r="AG32" s="347">
        <v>0.1065125</v>
      </c>
      <c r="AH32" s="347">
        <v>0.1053685</v>
      </c>
      <c r="AJ32" s="59"/>
      <c r="AK32" s="58" t="s">
        <v>70</v>
      </c>
      <c r="AL32" s="347">
        <v>0.1208805</v>
      </c>
      <c r="AM32" s="347">
        <v>0.1212955</v>
      </c>
      <c r="AN32" s="347">
        <v>0.12268850000000001</v>
      </c>
      <c r="AO32" s="347">
        <v>0.12435499999999999</v>
      </c>
      <c r="AP32" s="347">
        <v>0.126249</v>
      </c>
      <c r="AQ32" s="347">
        <v>0.12680649999999999</v>
      </c>
      <c r="AR32" s="347">
        <v>0.127139</v>
      </c>
      <c r="AS32" s="347">
        <v>0.12976399999999999</v>
      </c>
      <c r="AT32" s="347">
        <v>0.12948599999999999</v>
      </c>
      <c r="AU32" s="347">
        <v>0.12999250000000001</v>
      </c>
      <c r="AV32" s="347">
        <v>0.130297</v>
      </c>
      <c r="AW32" s="347">
        <v>0.13039149999999999</v>
      </c>
      <c r="AX32" s="347">
        <v>0.13067400000000001</v>
      </c>
      <c r="AY32" s="347">
        <v>0.133102</v>
      </c>
    </row>
    <row r="33" spans="2:51" x14ac:dyDescent="0.2">
      <c r="B33" s="59"/>
      <c r="C33" s="58" t="s">
        <v>71</v>
      </c>
      <c r="D33" s="347">
        <v>0.3319375</v>
      </c>
      <c r="E33" s="347">
        <v>0.33150800000000002</v>
      </c>
      <c r="F33" s="347">
        <v>0.33023849999999999</v>
      </c>
      <c r="G33" s="347">
        <v>0.32812950000000002</v>
      </c>
      <c r="H33" s="347">
        <v>0.32541100000000001</v>
      </c>
      <c r="I33" s="347">
        <v>0.32296599999999998</v>
      </c>
      <c r="J33" s="347">
        <v>0.32036900000000001</v>
      </c>
      <c r="K33" s="347">
        <v>0.31622650000000002</v>
      </c>
      <c r="L33" s="347">
        <v>0.31128600000000001</v>
      </c>
      <c r="M33" s="347">
        <v>0.30579699999999999</v>
      </c>
      <c r="N33" s="347">
        <v>0.30119899999999999</v>
      </c>
      <c r="O33" s="347">
        <v>0.29620449999999998</v>
      </c>
      <c r="P33" s="347">
        <v>0.29346949999999999</v>
      </c>
      <c r="Q33" s="347">
        <v>0.29157149999999998</v>
      </c>
      <c r="S33" s="59"/>
      <c r="T33" s="58" t="s">
        <v>71</v>
      </c>
      <c r="U33" s="347">
        <v>0.40520450000000002</v>
      </c>
      <c r="V33" s="347">
        <v>0.40595799999999999</v>
      </c>
      <c r="W33" s="347">
        <v>0.4056535</v>
      </c>
      <c r="X33" s="347">
        <v>0.40519899999999998</v>
      </c>
      <c r="Y33" s="347">
        <v>0.405416</v>
      </c>
      <c r="Z33" s="347">
        <v>0.40552949999999999</v>
      </c>
      <c r="AA33" s="347">
        <v>0.40480650000000001</v>
      </c>
      <c r="AB33" s="347">
        <v>0.40378199999999997</v>
      </c>
      <c r="AC33" s="347">
        <v>0.4026325</v>
      </c>
      <c r="AD33" s="347">
        <v>0.40170299999999998</v>
      </c>
      <c r="AE33" s="347">
        <v>0.39903050000000001</v>
      </c>
      <c r="AF33" s="347">
        <v>0.39662150000000002</v>
      </c>
      <c r="AG33" s="347">
        <v>0.39572800000000002</v>
      </c>
      <c r="AH33" s="347">
        <v>0.39530850000000001</v>
      </c>
      <c r="AJ33" s="59"/>
      <c r="AK33" s="58" t="s">
        <v>71</v>
      </c>
      <c r="AL33" s="347">
        <v>0.2135985</v>
      </c>
      <c r="AM33" s="347">
        <v>0.21551149999999999</v>
      </c>
      <c r="AN33" s="347">
        <v>0.21299100000000001</v>
      </c>
      <c r="AO33" s="347">
        <v>0.21063100000000001</v>
      </c>
      <c r="AP33" s="347">
        <v>0.20782700000000001</v>
      </c>
      <c r="AQ33" s="347">
        <v>0.20551700000000001</v>
      </c>
      <c r="AR33" s="347">
        <v>0.20132549999999999</v>
      </c>
      <c r="AS33" s="347">
        <v>0.19597149999999999</v>
      </c>
      <c r="AT33" s="347">
        <v>0.1888755</v>
      </c>
      <c r="AU33" s="347">
        <v>0.1831835</v>
      </c>
      <c r="AV33" s="347">
        <v>0.17648900000000001</v>
      </c>
      <c r="AW33" s="347">
        <v>0.171657</v>
      </c>
      <c r="AX33" s="347">
        <v>0.16928499999999999</v>
      </c>
      <c r="AY33" s="347">
        <v>0.16704749999999999</v>
      </c>
    </row>
    <row r="34" spans="2:51" x14ac:dyDescent="0.2">
      <c r="B34" s="59"/>
      <c r="C34" s="58" t="s">
        <v>72</v>
      </c>
      <c r="D34" s="347">
        <v>9.5358949999999998E-2</v>
      </c>
      <c r="E34" s="347">
        <v>9.5165299999999994E-2</v>
      </c>
      <c r="F34" s="347">
        <v>9.4798800000000003E-2</v>
      </c>
      <c r="G34" s="347">
        <v>9.4471050000000001E-2</v>
      </c>
      <c r="H34" s="347">
        <v>9.3275499999999997E-2</v>
      </c>
      <c r="I34" s="347">
        <v>9.1772549999999994E-2</v>
      </c>
      <c r="J34" s="347">
        <v>9.0285000000000004E-2</v>
      </c>
      <c r="K34" s="347">
        <v>8.9045600000000003E-2</v>
      </c>
      <c r="L34" s="347">
        <v>8.6911500000000003E-2</v>
      </c>
      <c r="M34" s="347">
        <v>8.5791149999999997E-2</v>
      </c>
      <c r="N34" s="347">
        <v>8.4622450000000002E-2</v>
      </c>
      <c r="O34" s="347">
        <v>8.3585999999999994E-2</v>
      </c>
      <c r="P34" s="347">
        <v>8.2794999999999994E-2</v>
      </c>
      <c r="Q34" s="347">
        <v>8.15747E-2</v>
      </c>
      <c r="S34" s="59"/>
      <c r="T34" s="58" t="s">
        <v>72</v>
      </c>
      <c r="U34" s="347">
        <v>0.142872</v>
      </c>
      <c r="V34" s="347">
        <v>0.1425775</v>
      </c>
      <c r="W34" s="347">
        <v>0.14201900000000001</v>
      </c>
      <c r="X34" s="347">
        <v>0.140684</v>
      </c>
      <c r="Y34" s="347">
        <v>0.13802349999999999</v>
      </c>
      <c r="Z34" s="347">
        <v>0.13582150000000001</v>
      </c>
      <c r="AA34" s="347">
        <v>0.13385849999999999</v>
      </c>
      <c r="AB34" s="347">
        <v>0.13102</v>
      </c>
      <c r="AC34" s="347">
        <v>0.12886400000000001</v>
      </c>
      <c r="AD34" s="347">
        <v>0.12608050000000001</v>
      </c>
      <c r="AE34" s="347">
        <v>0.12507399999999999</v>
      </c>
      <c r="AF34" s="347">
        <v>0.124031</v>
      </c>
      <c r="AG34" s="347">
        <v>0.122353</v>
      </c>
      <c r="AH34" s="347">
        <v>0.120354</v>
      </c>
      <c r="AJ34" s="59"/>
      <c r="AK34" s="58" t="s">
        <v>72</v>
      </c>
      <c r="AL34" s="347">
        <v>3.7994650000000001E-3</v>
      </c>
      <c r="AM34" s="347">
        <v>3.8312149999999998E-3</v>
      </c>
      <c r="AN34" s="347">
        <v>4.0049550000000001E-3</v>
      </c>
      <c r="AO34" s="347">
        <v>4.0765100000000002E-3</v>
      </c>
      <c r="AP34" s="347">
        <v>4.1171699999999999E-3</v>
      </c>
      <c r="AQ34" s="347">
        <v>4.1955200000000003E-3</v>
      </c>
      <c r="AR34" s="347">
        <v>4.2311800000000002E-3</v>
      </c>
      <c r="AS34" s="347">
        <v>4.3926099999999999E-3</v>
      </c>
      <c r="AT34" s="347">
        <v>4.47175E-3</v>
      </c>
      <c r="AU34" s="347">
        <v>4.4675399999999999E-3</v>
      </c>
      <c r="AV34" s="347">
        <v>4.6054499999999996E-3</v>
      </c>
      <c r="AW34" s="347">
        <v>4.5809750000000002E-3</v>
      </c>
      <c r="AX34" s="347">
        <v>4.6632050000000001E-3</v>
      </c>
      <c r="AY34" s="347">
        <v>4.8275050000000002E-3</v>
      </c>
    </row>
    <row r="35" spans="2:51" x14ac:dyDescent="0.2">
      <c r="B35" s="59"/>
      <c r="C35" s="58" t="s">
        <v>73</v>
      </c>
      <c r="D35" s="347">
        <v>0.12280249999999999</v>
      </c>
      <c r="E35" s="347">
        <v>0.123444</v>
      </c>
      <c r="F35" s="347">
        <v>0.12532199999999999</v>
      </c>
      <c r="G35" s="347">
        <v>0.1271825</v>
      </c>
      <c r="H35" s="347">
        <v>0.13075800000000001</v>
      </c>
      <c r="I35" s="347">
        <v>0.13247100000000001</v>
      </c>
      <c r="J35" s="347">
        <v>0.13516500000000001</v>
      </c>
      <c r="K35" s="347">
        <v>0.13677349999999999</v>
      </c>
      <c r="L35" s="347">
        <v>0.1384435</v>
      </c>
      <c r="M35" s="347">
        <v>0.139457</v>
      </c>
      <c r="N35" s="347">
        <v>0.140019</v>
      </c>
      <c r="O35" s="347">
        <v>0.14094100000000001</v>
      </c>
      <c r="P35" s="347">
        <v>0.1410855</v>
      </c>
      <c r="Q35" s="347">
        <v>0.1412195</v>
      </c>
      <c r="S35" s="59"/>
      <c r="T35" s="58" t="s">
        <v>73</v>
      </c>
      <c r="U35" s="347">
        <v>0.173733</v>
      </c>
      <c r="V35" s="347">
        <v>0.17565749999999999</v>
      </c>
      <c r="W35" s="347">
        <v>0.17795349999999999</v>
      </c>
      <c r="X35" s="347">
        <v>0.18060399999999999</v>
      </c>
      <c r="Y35" s="347">
        <v>0.183555</v>
      </c>
      <c r="Z35" s="347">
        <v>0.18719749999999999</v>
      </c>
      <c r="AA35" s="347">
        <v>0.190052</v>
      </c>
      <c r="AB35" s="347">
        <v>0.1924505</v>
      </c>
      <c r="AC35" s="347">
        <v>0.194605</v>
      </c>
      <c r="AD35" s="347">
        <v>0.195829</v>
      </c>
      <c r="AE35" s="347">
        <v>0.19530449999999999</v>
      </c>
      <c r="AF35" s="347">
        <v>0.19542599999999999</v>
      </c>
      <c r="AG35" s="347">
        <v>0.194379</v>
      </c>
      <c r="AH35" s="347">
        <v>0.191527</v>
      </c>
      <c r="AJ35" s="59"/>
      <c r="AK35" s="58" t="s">
        <v>73</v>
      </c>
      <c r="AL35" s="347">
        <v>6.8693450000000003E-2</v>
      </c>
      <c r="AM35" s="347">
        <v>6.9535200000000005E-2</v>
      </c>
      <c r="AN35" s="347">
        <v>7.0899550000000006E-2</v>
      </c>
      <c r="AO35" s="347">
        <v>7.2701000000000002E-2</v>
      </c>
      <c r="AP35" s="347">
        <v>7.4231149999999996E-2</v>
      </c>
      <c r="AQ35" s="347">
        <v>7.5661549999999994E-2</v>
      </c>
      <c r="AR35" s="347">
        <v>7.7277849999999995E-2</v>
      </c>
      <c r="AS35" s="347">
        <v>7.8258850000000005E-2</v>
      </c>
      <c r="AT35" s="347">
        <v>8.0314700000000003E-2</v>
      </c>
      <c r="AU35" s="347">
        <v>8.147915E-2</v>
      </c>
      <c r="AV35" s="347">
        <v>8.2823400000000005E-2</v>
      </c>
      <c r="AW35" s="347">
        <v>8.3426749999999994E-2</v>
      </c>
      <c r="AX35" s="347">
        <v>8.5814150000000006E-2</v>
      </c>
      <c r="AY35" s="347">
        <v>8.6648199999999995E-2</v>
      </c>
    </row>
    <row r="36" spans="2:51" x14ac:dyDescent="0.2">
      <c r="B36" s="59"/>
      <c r="C36" s="58" t="s">
        <v>74</v>
      </c>
      <c r="D36" s="347">
        <v>0.17054349999999999</v>
      </c>
      <c r="E36" s="347">
        <v>0.16698650000000001</v>
      </c>
      <c r="F36" s="347">
        <v>0.16395899999999999</v>
      </c>
      <c r="G36" s="347">
        <v>0.1603165</v>
      </c>
      <c r="H36" s="347">
        <v>0.15673599999999999</v>
      </c>
      <c r="I36" s="347">
        <v>0.15372649999999999</v>
      </c>
      <c r="J36" s="347">
        <v>0.15049399999999999</v>
      </c>
      <c r="K36" s="347">
        <v>0.1468515</v>
      </c>
      <c r="L36" s="347">
        <v>0.14348</v>
      </c>
      <c r="M36" s="347">
        <v>0.14092099999999999</v>
      </c>
      <c r="N36" s="347">
        <v>0.13858799999999999</v>
      </c>
      <c r="O36" s="347">
        <v>0.135157</v>
      </c>
      <c r="P36" s="347">
        <v>0.13272200000000001</v>
      </c>
      <c r="Q36" s="347">
        <v>0.13050700000000001</v>
      </c>
      <c r="S36" s="59"/>
      <c r="T36" s="58" t="s">
        <v>74</v>
      </c>
      <c r="U36" s="347">
        <v>0.28010350000000001</v>
      </c>
      <c r="V36" s="347">
        <v>0.27625349999999999</v>
      </c>
      <c r="W36" s="347">
        <v>0.27371200000000001</v>
      </c>
      <c r="X36" s="347">
        <v>0.26904749999999999</v>
      </c>
      <c r="Y36" s="347">
        <v>0.26545400000000002</v>
      </c>
      <c r="Z36" s="347">
        <v>0.26219150000000002</v>
      </c>
      <c r="AA36" s="347">
        <v>0.25723649999999998</v>
      </c>
      <c r="AB36" s="347">
        <v>0.25350349999999999</v>
      </c>
      <c r="AC36" s="347">
        <v>0.24777850000000001</v>
      </c>
      <c r="AD36" s="347">
        <v>0.2446015</v>
      </c>
      <c r="AE36" s="347">
        <v>0.2413235</v>
      </c>
      <c r="AF36" s="347">
        <v>0.23665800000000001</v>
      </c>
      <c r="AG36" s="347">
        <v>0.2321085</v>
      </c>
      <c r="AH36" s="347">
        <v>0.22911500000000001</v>
      </c>
      <c r="AJ36" s="59"/>
      <c r="AK36" s="58" t="s">
        <v>74</v>
      </c>
      <c r="AL36" s="347">
        <v>1.3329250000000001E-2</v>
      </c>
      <c r="AM36" s="347">
        <v>1.348455E-2</v>
      </c>
      <c r="AN36" s="347">
        <v>1.369195E-2</v>
      </c>
      <c r="AO36" s="347">
        <v>1.3481450000000001E-2</v>
      </c>
      <c r="AP36" s="347">
        <v>1.34457E-2</v>
      </c>
      <c r="AQ36" s="347">
        <v>1.3606099999999999E-2</v>
      </c>
      <c r="AR36" s="347">
        <v>1.351785E-2</v>
      </c>
      <c r="AS36" s="347">
        <v>1.34378E-2</v>
      </c>
      <c r="AT36" s="347">
        <v>1.3514E-2</v>
      </c>
      <c r="AU36" s="347">
        <v>1.36641E-2</v>
      </c>
      <c r="AV36" s="347">
        <v>1.38675E-2</v>
      </c>
      <c r="AW36" s="347">
        <v>1.408915E-2</v>
      </c>
      <c r="AX36" s="347">
        <v>1.3921899999999999E-2</v>
      </c>
      <c r="AY36" s="347">
        <v>1.4035799999999999E-2</v>
      </c>
    </row>
    <row r="37" spans="2:51" x14ac:dyDescent="0.2">
      <c r="B37" s="59"/>
      <c r="C37" s="58" t="s">
        <v>75</v>
      </c>
      <c r="D37" s="347">
        <v>0.13542100000000001</v>
      </c>
      <c r="E37" s="347">
        <v>0.1318735</v>
      </c>
      <c r="F37" s="347">
        <v>0.12844549999999999</v>
      </c>
      <c r="G37" s="347">
        <v>0.12715950000000001</v>
      </c>
      <c r="H37" s="347">
        <v>0.12724949999999999</v>
      </c>
      <c r="I37" s="347">
        <v>0.12717500000000001</v>
      </c>
      <c r="J37" s="347">
        <v>0.12729299999999999</v>
      </c>
      <c r="K37" s="347">
        <v>0.12691150000000001</v>
      </c>
      <c r="L37" s="347">
        <v>0.125917</v>
      </c>
      <c r="M37" s="347">
        <v>0.12594350000000001</v>
      </c>
      <c r="N37" s="347">
        <v>0.1246135</v>
      </c>
      <c r="O37" s="347">
        <v>0.1234185</v>
      </c>
      <c r="P37" s="347">
        <v>0.12339</v>
      </c>
      <c r="Q37" s="347">
        <v>0.1209435</v>
      </c>
      <c r="S37" s="59"/>
      <c r="T37" s="58" t="s">
        <v>75</v>
      </c>
      <c r="U37" s="347">
        <v>0.18995999999999999</v>
      </c>
      <c r="V37" s="347">
        <v>0.18461150000000001</v>
      </c>
      <c r="W37" s="347">
        <v>0.18094299999999999</v>
      </c>
      <c r="X37" s="347">
        <v>0.17822199999999999</v>
      </c>
      <c r="Y37" s="347">
        <v>0.1789385</v>
      </c>
      <c r="Z37" s="347">
        <v>0.1786635</v>
      </c>
      <c r="AA37" s="347">
        <v>0.17865249999999999</v>
      </c>
      <c r="AB37" s="347">
        <v>0.17871600000000001</v>
      </c>
      <c r="AC37" s="347">
        <v>0.1786925</v>
      </c>
      <c r="AD37" s="347">
        <v>0.17860999999999999</v>
      </c>
      <c r="AE37" s="347">
        <v>0.17657500000000001</v>
      </c>
      <c r="AF37" s="347">
        <v>0.17405000000000001</v>
      </c>
      <c r="AG37" s="347">
        <v>0.16959099999999999</v>
      </c>
      <c r="AH37" s="347">
        <v>0.16679550000000001</v>
      </c>
      <c r="AJ37" s="59"/>
      <c r="AK37" s="58" t="s">
        <v>75</v>
      </c>
      <c r="AL37" s="347">
        <v>9.7448950000000006E-2</v>
      </c>
      <c r="AM37" s="347">
        <v>9.468E-2</v>
      </c>
      <c r="AN37" s="347">
        <v>9.1735800000000006E-2</v>
      </c>
      <c r="AO37" s="347">
        <v>9.1715550000000007E-2</v>
      </c>
      <c r="AP37" s="347">
        <v>9.2841099999999996E-2</v>
      </c>
      <c r="AQ37" s="347">
        <v>9.3677449999999995E-2</v>
      </c>
      <c r="AR37" s="347">
        <v>9.2732149999999999E-2</v>
      </c>
      <c r="AS37" s="347">
        <v>9.2860100000000001E-2</v>
      </c>
      <c r="AT37" s="347">
        <v>9.3957250000000006E-2</v>
      </c>
      <c r="AU37" s="347">
        <v>9.5018400000000003E-2</v>
      </c>
      <c r="AV37" s="347">
        <v>9.5116400000000004E-2</v>
      </c>
      <c r="AW37" s="347">
        <v>9.4442999999999999E-2</v>
      </c>
      <c r="AX37" s="347">
        <v>9.3823950000000003E-2</v>
      </c>
      <c r="AY37" s="347">
        <v>9.5014899999999999E-2</v>
      </c>
    </row>
    <row r="38" spans="2:51" x14ac:dyDescent="0.2">
      <c r="B38" s="59"/>
      <c r="C38" s="58" t="s">
        <v>76</v>
      </c>
      <c r="D38" s="347">
        <v>0.1788835</v>
      </c>
      <c r="E38" s="347">
        <v>0.1718845</v>
      </c>
      <c r="F38" s="347">
        <v>0.1661675</v>
      </c>
      <c r="G38" s="347">
        <v>0.161747</v>
      </c>
      <c r="H38" s="347">
        <v>0.15721750000000001</v>
      </c>
      <c r="I38" s="347">
        <v>0.15346899999999999</v>
      </c>
      <c r="J38" s="347">
        <v>0.14929700000000001</v>
      </c>
      <c r="K38" s="347">
        <v>0.14332149999999999</v>
      </c>
      <c r="L38" s="347">
        <v>0.13953199999999999</v>
      </c>
      <c r="M38" s="347">
        <v>0.13512550000000001</v>
      </c>
      <c r="N38" s="347">
        <v>0.12997400000000001</v>
      </c>
      <c r="O38" s="347">
        <v>0.12496500000000001</v>
      </c>
      <c r="P38" s="347">
        <v>0.12097049999999999</v>
      </c>
      <c r="Q38" s="347">
        <v>0.119022</v>
      </c>
      <c r="S38" s="59"/>
      <c r="T38" s="58" t="s">
        <v>76</v>
      </c>
      <c r="U38" s="347">
        <v>0.26422400000000001</v>
      </c>
      <c r="V38" s="347">
        <v>0.25345099999999998</v>
      </c>
      <c r="W38" s="347">
        <v>0.24413650000000001</v>
      </c>
      <c r="X38" s="347">
        <v>0.23664550000000001</v>
      </c>
      <c r="Y38" s="347">
        <v>0.22947699999999999</v>
      </c>
      <c r="Z38" s="347">
        <v>0.22225</v>
      </c>
      <c r="AA38" s="347">
        <v>0.21541199999999999</v>
      </c>
      <c r="AB38" s="347">
        <v>0.2051885</v>
      </c>
      <c r="AC38" s="347">
        <v>0.19854749999999999</v>
      </c>
      <c r="AD38" s="347">
        <v>0.191029</v>
      </c>
      <c r="AE38" s="347">
        <v>0.1827165</v>
      </c>
      <c r="AF38" s="347">
        <v>0.17524600000000001</v>
      </c>
      <c r="AG38" s="347">
        <v>0.1685345</v>
      </c>
      <c r="AH38" s="347">
        <v>0.1643125</v>
      </c>
      <c r="AJ38" s="59"/>
      <c r="AK38" s="58" t="s">
        <v>76</v>
      </c>
      <c r="AL38" s="347">
        <v>2.4079799999999998E-2</v>
      </c>
      <c r="AM38" s="347">
        <v>2.2857300000000001E-2</v>
      </c>
      <c r="AN38" s="347">
        <v>2.1907449999999998E-2</v>
      </c>
      <c r="AO38" s="347">
        <v>2.1144099999999999E-2</v>
      </c>
      <c r="AP38" s="347">
        <v>2.0672300000000001E-2</v>
      </c>
      <c r="AQ38" s="347">
        <v>2.1572399999999999E-2</v>
      </c>
      <c r="AR38" s="347">
        <v>2.1387300000000001E-2</v>
      </c>
      <c r="AS38" s="347">
        <v>2.1507200000000001E-2</v>
      </c>
      <c r="AT38" s="347">
        <v>2.1675699999999999E-2</v>
      </c>
      <c r="AU38" s="347">
        <v>2.1942799999999998E-2</v>
      </c>
      <c r="AV38" s="347">
        <v>2.15874E-2</v>
      </c>
      <c r="AW38" s="347">
        <v>2.163665E-2</v>
      </c>
      <c r="AX38" s="347">
        <v>2.1459800000000001E-2</v>
      </c>
      <c r="AY38" s="347">
        <v>2.1778100000000002E-2</v>
      </c>
    </row>
    <row r="39" spans="2:51" x14ac:dyDescent="0.2">
      <c r="B39" s="59"/>
      <c r="C39" s="58" t="s">
        <v>392</v>
      </c>
      <c r="D39" s="347">
        <v>0.19286349999999999</v>
      </c>
      <c r="E39" s="347">
        <v>0.19226850000000001</v>
      </c>
      <c r="F39" s="347">
        <v>0.19353799999999999</v>
      </c>
      <c r="G39" s="347">
        <v>0.19503799999999999</v>
      </c>
      <c r="H39" s="347">
        <v>0.19682649999999999</v>
      </c>
      <c r="I39" s="347">
        <v>0.196907</v>
      </c>
      <c r="J39" s="347">
        <v>0.19759550000000001</v>
      </c>
      <c r="K39" s="347">
        <v>0.19741449999999999</v>
      </c>
      <c r="L39" s="347">
        <v>0.19859250000000001</v>
      </c>
      <c r="M39" s="347">
        <v>0.1989195</v>
      </c>
      <c r="N39" s="347">
        <v>0.19799549999999999</v>
      </c>
      <c r="O39" s="347">
        <v>0.19892399999999999</v>
      </c>
      <c r="P39" s="347">
        <v>0.19939200000000001</v>
      </c>
      <c r="Q39" s="347">
        <v>0.2005815</v>
      </c>
      <c r="S39" s="59"/>
      <c r="T39" s="58" t="s">
        <v>392</v>
      </c>
      <c r="U39" s="347">
        <v>0.2863115</v>
      </c>
      <c r="V39" s="347">
        <v>0.28663650000000002</v>
      </c>
      <c r="W39" s="347">
        <v>0.28813450000000002</v>
      </c>
      <c r="X39" s="347">
        <v>0.28862850000000001</v>
      </c>
      <c r="Y39" s="347">
        <v>0.28975800000000002</v>
      </c>
      <c r="Z39" s="347">
        <v>0.28954350000000001</v>
      </c>
      <c r="AA39" s="347">
        <v>0.290464</v>
      </c>
      <c r="AB39" s="347">
        <v>0.29031000000000001</v>
      </c>
      <c r="AC39" s="347">
        <v>0.29225200000000001</v>
      </c>
      <c r="AD39" s="347">
        <v>0.29176750000000001</v>
      </c>
      <c r="AE39" s="347">
        <v>0.290628</v>
      </c>
      <c r="AF39" s="347">
        <v>0.28993400000000003</v>
      </c>
      <c r="AG39" s="347">
        <v>0.2883445</v>
      </c>
      <c r="AH39" s="347">
        <v>0.28852149999999999</v>
      </c>
      <c r="AJ39" s="59"/>
      <c r="AK39" s="58" t="s">
        <v>392</v>
      </c>
      <c r="AL39" s="347">
        <v>5.018835E-2</v>
      </c>
      <c r="AM39" s="347">
        <v>5.1504750000000002E-2</v>
      </c>
      <c r="AN39" s="347">
        <v>5.1712800000000003E-2</v>
      </c>
      <c r="AO39" s="347">
        <v>5.3080950000000002E-2</v>
      </c>
      <c r="AP39" s="347">
        <v>5.4551599999999999E-2</v>
      </c>
      <c r="AQ39" s="347">
        <v>5.6027250000000001E-2</v>
      </c>
      <c r="AR39" s="347">
        <v>5.7968100000000002E-2</v>
      </c>
      <c r="AS39" s="347">
        <v>5.8697949999999999E-2</v>
      </c>
      <c r="AT39" s="347">
        <v>6.0246500000000001E-2</v>
      </c>
      <c r="AU39" s="347">
        <v>6.0978949999999997E-2</v>
      </c>
      <c r="AV39" s="347">
        <v>6.227655E-2</v>
      </c>
      <c r="AW39" s="347">
        <v>6.3785099999999997E-2</v>
      </c>
      <c r="AX39" s="347">
        <v>6.5028349999999999E-2</v>
      </c>
      <c r="AY39" s="347">
        <v>6.6314300000000007E-2</v>
      </c>
    </row>
    <row r="40" spans="2:51" x14ac:dyDescent="0.2">
      <c r="B40" s="59"/>
      <c r="C40" s="58" t="s">
        <v>77</v>
      </c>
      <c r="D40" s="347">
        <v>0.18475349999999999</v>
      </c>
      <c r="E40" s="347">
        <v>0.182453</v>
      </c>
      <c r="F40" s="347">
        <v>0.1821275</v>
      </c>
      <c r="G40" s="347">
        <v>0.18099199999999999</v>
      </c>
      <c r="H40" s="347">
        <v>0.179949</v>
      </c>
      <c r="I40" s="347">
        <v>0.17842150000000001</v>
      </c>
      <c r="J40" s="347">
        <v>0.17680799999999999</v>
      </c>
      <c r="K40" s="347">
        <v>0.17473449999999999</v>
      </c>
      <c r="L40" s="347">
        <v>0.17256150000000001</v>
      </c>
      <c r="M40" s="347">
        <v>0.16925750000000001</v>
      </c>
      <c r="N40" s="347">
        <v>0.1660625</v>
      </c>
      <c r="O40" s="347">
        <v>0.162521</v>
      </c>
      <c r="P40" s="347">
        <v>0.15942100000000001</v>
      </c>
      <c r="Q40" s="347">
        <v>0.15625649999999999</v>
      </c>
      <c r="S40" s="59"/>
      <c r="T40" s="58" t="s">
        <v>77</v>
      </c>
      <c r="U40" s="347">
        <v>0.25994650000000002</v>
      </c>
      <c r="V40" s="347">
        <v>0.2589495</v>
      </c>
      <c r="W40" s="347">
        <v>0.26170450000000001</v>
      </c>
      <c r="X40" s="347">
        <v>0.26176199999999999</v>
      </c>
      <c r="Y40" s="347">
        <v>0.26228000000000001</v>
      </c>
      <c r="Z40" s="347">
        <v>0.26264949999999998</v>
      </c>
      <c r="AA40" s="347">
        <v>0.2620595</v>
      </c>
      <c r="AB40" s="347">
        <v>0.2604745</v>
      </c>
      <c r="AC40" s="347">
        <v>0.25943050000000001</v>
      </c>
      <c r="AD40" s="347">
        <v>0.25667050000000002</v>
      </c>
      <c r="AE40" s="347">
        <v>0.25348349999999997</v>
      </c>
      <c r="AF40" s="347">
        <v>0.2498785</v>
      </c>
      <c r="AG40" s="347">
        <v>0.247061</v>
      </c>
      <c r="AH40" s="347">
        <v>0.2441895</v>
      </c>
      <c r="AJ40" s="59"/>
      <c r="AK40" s="58" t="s">
        <v>77</v>
      </c>
      <c r="AL40" s="347">
        <v>3.1924050000000002E-2</v>
      </c>
      <c r="AM40" s="347">
        <v>2.9418150000000001E-2</v>
      </c>
      <c r="AN40" s="347">
        <v>2.8333000000000001E-2</v>
      </c>
      <c r="AO40" s="347">
        <v>2.7339550000000001E-2</v>
      </c>
      <c r="AP40" s="347">
        <v>2.640725E-2</v>
      </c>
      <c r="AQ40" s="347">
        <v>2.6000349999999998E-2</v>
      </c>
      <c r="AR40" s="347">
        <v>2.5435050000000001E-2</v>
      </c>
      <c r="AS40" s="347">
        <v>2.5128299999999999E-2</v>
      </c>
      <c r="AT40" s="347">
        <v>2.465885E-2</v>
      </c>
      <c r="AU40" s="347">
        <v>2.4460800000000001E-2</v>
      </c>
      <c r="AV40" s="347">
        <v>2.4024400000000001E-2</v>
      </c>
      <c r="AW40" s="347">
        <v>2.3661100000000001E-2</v>
      </c>
      <c r="AX40" s="347">
        <v>2.3314100000000001E-2</v>
      </c>
      <c r="AY40" s="347">
        <v>2.2968700000000002E-2</v>
      </c>
    </row>
    <row r="41" spans="2:51" x14ac:dyDescent="0.2">
      <c r="B41" s="59"/>
      <c r="C41" s="58" t="s">
        <v>78</v>
      </c>
      <c r="D41" s="347">
        <v>0.27510050000000003</v>
      </c>
      <c r="E41" s="347">
        <v>0.26929449999999999</v>
      </c>
      <c r="F41" s="347">
        <v>0.26448349999999998</v>
      </c>
      <c r="G41" s="347">
        <v>0.26316200000000001</v>
      </c>
      <c r="H41" s="347">
        <v>0.25851950000000001</v>
      </c>
      <c r="I41" s="347">
        <v>0.25111349999999999</v>
      </c>
      <c r="J41" s="347">
        <v>0.24730099999999999</v>
      </c>
      <c r="K41" s="347">
        <v>0.24458450000000001</v>
      </c>
      <c r="L41" s="347">
        <v>0.2416345</v>
      </c>
      <c r="M41" s="347">
        <v>0.2394435</v>
      </c>
      <c r="N41" s="347">
        <v>0.23684549999999999</v>
      </c>
      <c r="O41" s="347">
        <v>0.23262250000000001</v>
      </c>
      <c r="P41" s="347">
        <v>0.22715299999999999</v>
      </c>
      <c r="Q41" s="347">
        <v>0.22183449999999999</v>
      </c>
      <c r="S41" s="59"/>
      <c r="T41" s="58" t="s">
        <v>78</v>
      </c>
      <c r="U41" s="347">
        <v>0.37077549999999998</v>
      </c>
      <c r="V41" s="347">
        <v>0.35857549999999999</v>
      </c>
      <c r="W41" s="347">
        <v>0.34908349999999999</v>
      </c>
      <c r="X41" s="347">
        <v>0.3461245</v>
      </c>
      <c r="Y41" s="347">
        <v>0.34232499999999999</v>
      </c>
      <c r="Z41" s="347">
        <v>0.33257300000000001</v>
      </c>
      <c r="AA41" s="347">
        <v>0.32766650000000003</v>
      </c>
      <c r="AB41" s="347">
        <v>0.3247505</v>
      </c>
      <c r="AC41" s="347">
        <v>0.32265100000000002</v>
      </c>
      <c r="AD41" s="347">
        <v>0.32085249999999998</v>
      </c>
      <c r="AE41" s="347">
        <v>0.3187275</v>
      </c>
      <c r="AF41" s="347">
        <v>0.3147315</v>
      </c>
      <c r="AG41" s="347">
        <v>0.30945299999999998</v>
      </c>
      <c r="AH41" s="347">
        <v>0.30401450000000002</v>
      </c>
      <c r="AJ41" s="59"/>
      <c r="AK41" s="58" t="s">
        <v>78</v>
      </c>
      <c r="AL41" s="347">
        <v>0.13909350000000001</v>
      </c>
      <c r="AM41" s="347">
        <v>0.14387849999999999</v>
      </c>
      <c r="AN41" s="347">
        <v>0.14880650000000001</v>
      </c>
      <c r="AO41" s="347">
        <v>0.14985699999999999</v>
      </c>
      <c r="AP41" s="347">
        <v>0.148481</v>
      </c>
      <c r="AQ41" s="347">
        <v>0.14605899999999999</v>
      </c>
      <c r="AR41" s="347">
        <v>0.1453005</v>
      </c>
      <c r="AS41" s="347">
        <v>0.14566699999999999</v>
      </c>
      <c r="AT41" s="347">
        <v>0.144146</v>
      </c>
      <c r="AU41" s="347">
        <v>0.1436595</v>
      </c>
      <c r="AV41" s="347">
        <v>0.14286499999999999</v>
      </c>
      <c r="AW41" s="347">
        <v>0.14014399999999999</v>
      </c>
      <c r="AX41" s="347">
        <v>0.1370335</v>
      </c>
      <c r="AY41" s="347">
        <v>0.1340095</v>
      </c>
    </row>
    <row r="42" spans="2:51" x14ac:dyDescent="0.2">
      <c r="B42" s="59"/>
      <c r="C42" s="58" t="s">
        <v>79</v>
      </c>
      <c r="D42" s="347">
        <v>0.21352499999999999</v>
      </c>
      <c r="E42" s="347">
        <v>0.211592</v>
      </c>
      <c r="F42" s="347">
        <v>0.20827699999999999</v>
      </c>
      <c r="G42" s="347">
        <v>0.20499999999999999</v>
      </c>
      <c r="H42" s="347">
        <v>0.20064750000000001</v>
      </c>
      <c r="I42" s="347">
        <v>0.192938</v>
      </c>
      <c r="J42" s="347">
        <v>0.1865435</v>
      </c>
      <c r="K42" s="347">
        <v>0.18761900000000001</v>
      </c>
      <c r="L42" s="347">
        <v>0.1885705</v>
      </c>
      <c r="M42" s="347">
        <v>0.19042700000000001</v>
      </c>
      <c r="N42" s="347">
        <v>0.19151199999999999</v>
      </c>
      <c r="O42" s="347">
        <v>0.19220000000000001</v>
      </c>
      <c r="P42" s="347">
        <v>0.19233</v>
      </c>
      <c r="Q42" s="347">
        <v>0.19184399999999999</v>
      </c>
      <c r="S42" s="59"/>
      <c r="T42" s="58" t="s">
        <v>79</v>
      </c>
      <c r="U42" s="347">
        <v>0.24513399999999999</v>
      </c>
      <c r="V42" s="347">
        <v>0.247087</v>
      </c>
      <c r="W42" s="347">
        <v>0.2468495</v>
      </c>
      <c r="X42" s="347">
        <v>0.24649099999999999</v>
      </c>
      <c r="Y42" s="347">
        <v>0.24470600000000001</v>
      </c>
      <c r="Z42" s="347">
        <v>0.23799600000000001</v>
      </c>
      <c r="AA42" s="347">
        <v>0.23224700000000001</v>
      </c>
      <c r="AB42" s="347">
        <v>0.23394799999999999</v>
      </c>
      <c r="AC42" s="347">
        <v>0.23615349999999999</v>
      </c>
      <c r="AD42" s="347">
        <v>0.238902</v>
      </c>
      <c r="AE42" s="347">
        <v>0.24020150000000001</v>
      </c>
      <c r="AF42" s="347">
        <v>0.2419885</v>
      </c>
      <c r="AG42" s="347">
        <v>0.243368</v>
      </c>
      <c r="AH42" s="347">
        <v>0.24276900000000001</v>
      </c>
      <c r="AJ42" s="59"/>
      <c r="AK42" s="58" t="s">
        <v>79</v>
      </c>
      <c r="AL42" s="347">
        <v>0.12864</v>
      </c>
      <c r="AM42" s="347">
        <v>0.1193135</v>
      </c>
      <c r="AN42" s="347">
        <v>0.1088465</v>
      </c>
      <c r="AO42" s="347">
        <v>9.9626450000000005E-2</v>
      </c>
      <c r="AP42" s="347">
        <v>9.1029349999999995E-2</v>
      </c>
      <c r="AQ42" s="347">
        <v>8.2640450000000004E-2</v>
      </c>
      <c r="AR42" s="347">
        <v>7.6168100000000002E-2</v>
      </c>
      <c r="AS42" s="347">
        <v>7.6038900000000006E-2</v>
      </c>
      <c r="AT42" s="347">
        <v>7.656425E-2</v>
      </c>
      <c r="AU42" s="347">
        <v>7.8326350000000003E-2</v>
      </c>
      <c r="AV42" s="347">
        <v>7.9672400000000004E-2</v>
      </c>
      <c r="AW42" s="347">
        <v>8.0962400000000004E-2</v>
      </c>
      <c r="AX42" s="347">
        <v>8.0980499999999997E-2</v>
      </c>
      <c r="AY42" s="347">
        <v>8.1152500000000002E-2</v>
      </c>
    </row>
    <row r="43" spans="2:51" x14ac:dyDescent="0.2">
      <c r="B43" s="59"/>
      <c r="C43" s="58" t="s">
        <v>80</v>
      </c>
      <c r="D43" s="347">
        <v>0.22126100000000001</v>
      </c>
      <c r="E43" s="347">
        <v>0.21606249999999999</v>
      </c>
      <c r="F43" s="347">
        <v>0.2114055</v>
      </c>
      <c r="G43" s="347">
        <v>0.2065805</v>
      </c>
      <c r="H43" s="347">
        <v>0.20127149999999999</v>
      </c>
      <c r="I43" s="347">
        <v>0.1972015</v>
      </c>
      <c r="J43" s="347">
        <v>0.193411</v>
      </c>
      <c r="K43" s="347">
        <v>0.18881800000000001</v>
      </c>
      <c r="L43" s="347">
        <v>0.18514349999999999</v>
      </c>
      <c r="M43" s="347">
        <v>0.18161550000000001</v>
      </c>
      <c r="N43" s="347">
        <v>0.1777</v>
      </c>
      <c r="O43" s="347">
        <v>0.174486</v>
      </c>
      <c r="P43" s="347">
        <v>0.1715535</v>
      </c>
      <c r="Q43" s="347">
        <v>0.16755600000000001</v>
      </c>
      <c r="S43" s="59"/>
      <c r="T43" s="58" t="s">
        <v>80</v>
      </c>
      <c r="U43" s="347">
        <v>0.237624</v>
      </c>
      <c r="V43" s="347">
        <v>0.23456199999999999</v>
      </c>
      <c r="W43" s="347">
        <v>0.23153199999999999</v>
      </c>
      <c r="X43" s="347">
        <v>0.22716</v>
      </c>
      <c r="Y43" s="347">
        <v>0.2240075</v>
      </c>
      <c r="Z43" s="347">
        <v>0.22021250000000001</v>
      </c>
      <c r="AA43" s="347">
        <v>0.21575649999999999</v>
      </c>
      <c r="AB43" s="347">
        <v>0.2122685</v>
      </c>
      <c r="AC43" s="347">
        <v>0.20742749999999999</v>
      </c>
      <c r="AD43" s="347">
        <v>0.20307500000000001</v>
      </c>
      <c r="AE43" s="347">
        <v>0.19867299999999999</v>
      </c>
      <c r="AF43" s="347">
        <v>0.19464000000000001</v>
      </c>
      <c r="AG43" s="347">
        <v>0.19015099999999999</v>
      </c>
      <c r="AH43" s="347">
        <v>0.18573700000000001</v>
      </c>
      <c r="AJ43" s="59"/>
      <c r="AK43" s="58" t="s">
        <v>80</v>
      </c>
      <c r="AL43" s="347">
        <v>0.19294049999999999</v>
      </c>
      <c r="AM43" s="347">
        <v>0.1849035</v>
      </c>
      <c r="AN43" s="347">
        <v>0.178289</v>
      </c>
      <c r="AO43" s="347">
        <v>0.172932</v>
      </c>
      <c r="AP43" s="347">
        <v>0.16691600000000001</v>
      </c>
      <c r="AQ43" s="347">
        <v>0.1636985</v>
      </c>
      <c r="AR43" s="347">
        <v>0.16000449999999999</v>
      </c>
      <c r="AS43" s="347">
        <v>0.15679850000000001</v>
      </c>
      <c r="AT43" s="347">
        <v>0.1524665</v>
      </c>
      <c r="AU43" s="347">
        <v>0.14928649999999999</v>
      </c>
      <c r="AV43" s="347">
        <v>0.1476645</v>
      </c>
      <c r="AW43" s="347">
        <v>0.14502200000000001</v>
      </c>
      <c r="AX43" s="347">
        <v>0.1419725</v>
      </c>
      <c r="AY43" s="347">
        <v>0.13970750000000001</v>
      </c>
    </row>
    <row r="44" spans="2:51" x14ac:dyDescent="0.2">
      <c r="B44" s="59"/>
      <c r="C44" s="58" t="s">
        <v>81</v>
      </c>
      <c r="D44" s="347">
        <v>0.25797700000000001</v>
      </c>
      <c r="E44" s="347">
        <v>0.26011849999999997</v>
      </c>
      <c r="F44" s="347">
        <v>0.2632235</v>
      </c>
      <c r="G44" s="347">
        <v>0.26723049999999998</v>
      </c>
      <c r="H44" s="347">
        <v>0.270343</v>
      </c>
      <c r="I44" s="347">
        <v>0.27250649999999998</v>
      </c>
      <c r="J44" s="347">
        <v>0.27214300000000002</v>
      </c>
      <c r="K44" s="347">
        <v>0.27088899999999999</v>
      </c>
      <c r="L44" s="347">
        <v>0.26845400000000003</v>
      </c>
      <c r="M44" s="347">
        <v>0.26731149999999998</v>
      </c>
      <c r="N44" s="347">
        <v>0.26334600000000002</v>
      </c>
      <c r="O44" s="347">
        <v>0.25973499999999999</v>
      </c>
      <c r="P44" s="347">
        <v>0.256998</v>
      </c>
      <c r="Q44" s="347">
        <v>0.25253900000000001</v>
      </c>
      <c r="S44" s="59"/>
      <c r="T44" s="58" t="s">
        <v>81</v>
      </c>
      <c r="U44" s="347">
        <v>0.38920250000000001</v>
      </c>
      <c r="V44" s="347">
        <v>0.38962249999999998</v>
      </c>
      <c r="W44" s="347">
        <v>0.39346999999999999</v>
      </c>
      <c r="X44" s="347">
        <v>0.3973565</v>
      </c>
      <c r="Y44" s="347">
        <v>0.40094049999999998</v>
      </c>
      <c r="Z44" s="347">
        <v>0.40299099999999999</v>
      </c>
      <c r="AA44" s="347">
        <v>0.40169700000000003</v>
      </c>
      <c r="AB44" s="347">
        <v>0.39908900000000003</v>
      </c>
      <c r="AC44" s="347">
        <v>0.3953295</v>
      </c>
      <c r="AD44" s="347">
        <v>0.39121850000000002</v>
      </c>
      <c r="AE44" s="347">
        <v>0.38711649999999997</v>
      </c>
      <c r="AF44" s="347">
        <v>0.3797065</v>
      </c>
      <c r="AG44" s="347">
        <v>0.37384800000000001</v>
      </c>
      <c r="AH44" s="347">
        <v>0.36644700000000002</v>
      </c>
      <c r="AJ44" s="59"/>
      <c r="AK44" s="58" t="s">
        <v>81</v>
      </c>
      <c r="AL44" s="347">
        <v>0.102702</v>
      </c>
      <c r="AM44" s="347">
        <v>0.10659399999999999</v>
      </c>
      <c r="AN44" s="347">
        <v>0.1106915</v>
      </c>
      <c r="AO44" s="347">
        <v>0.1150635</v>
      </c>
      <c r="AP44" s="347">
        <v>0.1182175</v>
      </c>
      <c r="AQ44" s="347">
        <v>0.1217385</v>
      </c>
      <c r="AR44" s="347">
        <v>0.12227300000000001</v>
      </c>
      <c r="AS44" s="347">
        <v>0.121557</v>
      </c>
      <c r="AT44" s="347">
        <v>0.121309</v>
      </c>
      <c r="AU44" s="347">
        <v>0.1230875</v>
      </c>
      <c r="AV44" s="347">
        <v>0.1239635</v>
      </c>
      <c r="AW44" s="347">
        <v>0.12371799999999999</v>
      </c>
      <c r="AX44" s="347">
        <v>0.1240525</v>
      </c>
      <c r="AY44" s="347">
        <v>0.1236535</v>
      </c>
    </row>
    <row r="45" spans="2:51" x14ac:dyDescent="0.2">
      <c r="B45" s="59"/>
      <c r="C45" s="58" t="s">
        <v>82</v>
      </c>
      <c r="D45" s="347">
        <v>0.13537750000000001</v>
      </c>
      <c r="E45" s="347">
        <v>0.13186300000000001</v>
      </c>
      <c r="F45" s="347">
        <v>0.1288415</v>
      </c>
      <c r="G45" s="347">
        <v>0.12648200000000001</v>
      </c>
      <c r="H45" s="347">
        <v>0.1244555</v>
      </c>
      <c r="I45" s="347">
        <v>0.122692</v>
      </c>
      <c r="J45" s="347">
        <v>0.12126049999999999</v>
      </c>
      <c r="K45" s="347">
        <v>0.1197685</v>
      </c>
      <c r="L45" s="347">
        <v>0.118563</v>
      </c>
      <c r="M45" s="347">
        <v>0.1181265</v>
      </c>
      <c r="N45" s="347">
        <v>0.1173975</v>
      </c>
      <c r="O45" s="347">
        <v>0.1174415</v>
      </c>
      <c r="P45" s="347">
        <v>0.1167565</v>
      </c>
      <c r="Q45" s="347">
        <v>0.11683399999999999</v>
      </c>
      <c r="S45" s="59"/>
      <c r="T45" s="58" t="s">
        <v>82</v>
      </c>
      <c r="U45" s="347">
        <v>0.19956399999999999</v>
      </c>
      <c r="V45" s="347">
        <v>0.19201299999999999</v>
      </c>
      <c r="W45" s="347">
        <v>0.18510650000000001</v>
      </c>
      <c r="X45" s="347">
        <v>0.18007600000000001</v>
      </c>
      <c r="Y45" s="347">
        <v>0.17489550000000001</v>
      </c>
      <c r="Z45" s="347">
        <v>0.16988700000000001</v>
      </c>
      <c r="AA45" s="347">
        <v>0.16430900000000001</v>
      </c>
      <c r="AB45" s="347">
        <v>0.15981000000000001</v>
      </c>
      <c r="AC45" s="347">
        <v>0.15746499999999999</v>
      </c>
      <c r="AD45" s="347">
        <v>0.1551825</v>
      </c>
      <c r="AE45" s="347">
        <v>0.15263599999999999</v>
      </c>
      <c r="AF45" s="347">
        <v>0.1506615</v>
      </c>
      <c r="AG45" s="347">
        <v>0.148704</v>
      </c>
      <c r="AH45" s="347">
        <v>0.14758350000000001</v>
      </c>
      <c r="AJ45" s="59"/>
      <c r="AK45" s="58" t="s">
        <v>82</v>
      </c>
      <c r="AL45" s="347">
        <v>5.3055699999999997E-2</v>
      </c>
      <c r="AM45" s="347">
        <v>5.5092799999999997E-2</v>
      </c>
      <c r="AN45" s="347">
        <v>5.7180399999999999E-2</v>
      </c>
      <c r="AO45" s="347">
        <v>5.9429950000000002E-2</v>
      </c>
      <c r="AP45" s="347">
        <v>6.2384950000000002E-2</v>
      </c>
      <c r="AQ45" s="347">
        <v>6.5141050000000006E-2</v>
      </c>
      <c r="AR45" s="347">
        <v>6.8118849999999995E-2</v>
      </c>
      <c r="AS45" s="347">
        <v>7.0248500000000005E-2</v>
      </c>
      <c r="AT45" s="347">
        <v>7.1938950000000002E-2</v>
      </c>
      <c r="AU45" s="347">
        <v>7.3712749999999994E-2</v>
      </c>
      <c r="AV45" s="347">
        <v>7.5850150000000005E-2</v>
      </c>
      <c r="AW45" s="347">
        <v>7.6859150000000001E-2</v>
      </c>
      <c r="AX45" s="347">
        <v>7.8951599999999997E-2</v>
      </c>
      <c r="AY45" s="347">
        <v>7.9917000000000002E-2</v>
      </c>
    </row>
    <row r="46" spans="2:51" x14ac:dyDescent="0.2">
      <c r="B46" s="59"/>
      <c r="C46" s="58" t="s">
        <v>83</v>
      </c>
      <c r="D46" s="347">
        <v>0.15</v>
      </c>
      <c r="E46" s="347">
        <v>0.14899999999999999</v>
      </c>
      <c r="F46" s="347">
        <v>0.14699999999999999</v>
      </c>
      <c r="G46" s="347">
        <v>0.14499999999999999</v>
      </c>
      <c r="H46" s="347">
        <v>0.14299999999999999</v>
      </c>
      <c r="I46" s="347">
        <v>0.14000000000000001</v>
      </c>
      <c r="J46" s="347">
        <v>0.13700000000000001</v>
      </c>
      <c r="K46" s="347">
        <v>0.13300000000000001</v>
      </c>
      <c r="L46" s="347">
        <v>0.13100000000000001</v>
      </c>
      <c r="M46" s="347">
        <v>0.129</v>
      </c>
      <c r="N46" s="347">
        <v>0.127</v>
      </c>
      <c r="O46" s="347">
        <v>0.126</v>
      </c>
      <c r="P46" s="347">
        <v>0.124</v>
      </c>
      <c r="Q46" s="347">
        <v>0.122</v>
      </c>
      <c r="S46" s="59"/>
      <c r="T46" s="58" t="s">
        <v>83</v>
      </c>
      <c r="U46" s="347">
        <v>0.202027276408347</v>
      </c>
      <c r="V46" s="347">
        <v>0.200852460988968</v>
      </c>
      <c r="W46" s="347">
        <v>0.199542472121327</v>
      </c>
      <c r="X46" s="347">
        <v>0.19775816589521</v>
      </c>
      <c r="Y46" s="347">
        <v>0.195639569438632</v>
      </c>
      <c r="Z46" s="347">
        <v>0.19172329134396199</v>
      </c>
      <c r="AA46" s="347">
        <v>0.187389713159031</v>
      </c>
      <c r="AB46" s="347">
        <v>0.18363861660446801</v>
      </c>
      <c r="AC46" s="347">
        <v>0.18064512917769701</v>
      </c>
      <c r="AD46" s="347">
        <v>0.17842188089554001</v>
      </c>
      <c r="AE46" s="347">
        <v>0.17668853193648101</v>
      </c>
      <c r="AF46" s="347">
        <v>0.17508655020845501</v>
      </c>
      <c r="AG46" s="347">
        <v>0.173268221902633</v>
      </c>
      <c r="AH46" s="347">
        <v>0.171798121281207</v>
      </c>
      <c r="AJ46" s="59"/>
      <c r="AK46" s="58" t="s">
        <v>83</v>
      </c>
      <c r="AL46" s="347">
        <v>2.26864591665152E-3</v>
      </c>
      <c r="AM46" s="347">
        <v>2.2856378863863598E-3</v>
      </c>
      <c r="AN46" s="347">
        <v>2.3038946942234E-3</v>
      </c>
      <c r="AO46" s="347">
        <v>2.2846816637689198E-3</v>
      </c>
      <c r="AP46" s="347">
        <v>2.2672562377177999E-3</v>
      </c>
      <c r="AQ46" s="347">
        <v>2.2477436589330899E-3</v>
      </c>
      <c r="AR46" s="347">
        <v>2.2543357739003402E-3</v>
      </c>
      <c r="AS46" s="347">
        <v>2.2595899129535298E-3</v>
      </c>
      <c r="AT46" s="347">
        <v>2.2827438210540202E-3</v>
      </c>
      <c r="AU46" s="347">
        <v>2.2971741994307301E-3</v>
      </c>
      <c r="AV46" s="347">
        <v>2.3025906033849598E-3</v>
      </c>
      <c r="AW46" s="347">
        <v>2.3232218413053798E-3</v>
      </c>
      <c r="AX46" s="347">
        <v>2.3097815492392798E-3</v>
      </c>
      <c r="AY46" s="347">
        <v>2.3041120259737701E-3</v>
      </c>
    </row>
    <row r="47" spans="2:51" x14ac:dyDescent="0.2">
      <c r="B47" s="59"/>
      <c r="C47" s="58" t="s">
        <v>84</v>
      </c>
      <c r="D47" s="347">
        <v>0.1072495</v>
      </c>
      <c r="E47" s="347">
        <v>0.107125</v>
      </c>
      <c r="F47" s="347">
        <v>0.1082815</v>
      </c>
      <c r="G47" s="347">
        <v>0.1116545</v>
      </c>
      <c r="H47" s="347">
        <v>0.11683549999999999</v>
      </c>
      <c r="I47" s="347">
        <v>0.12159150000000001</v>
      </c>
      <c r="J47" s="347">
        <v>0.12482</v>
      </c>
      <c r="K47" s="347">
        <v>0.126668</v>
      </c>
      <c r="L47" s="347">
        <v>0.1279595</v>
      </c>
      <c r="M47" s="347">
        <v>0.12844700000000001</v>
      </c>
      <c r="N47" s="347">
        <v>0.128693</v>
      </c>
      <c r="O47" s="347">
        <v>0.12799550000000001</v>
      </c>
      <c r="P47" s="347">
        <v>0.12776199999999999</v>
      </c>
      <c r="Q47" s="347">
        <v>0.12644349999999999</v>
      </c>
      <c r="S47" s="59"/>
      <c r="T47" s="58" t="s">
        <v>84</v>
      </c>
      <c r="U47" s="347">
        <v>0.14918600000000001</v>
      </c>
      <c r="V47" s="347">
        <v>0.14895</v>
      </c>
      <c r="W47" s="347">
        <v>0.1505215</v>
      </c>
      <c r="X47" s="347">
        <v>0.15541450000000001</v>
      </c>
      <c r="Y47" s="347">
        <v>0.16294600000000001</v>
      </c>
      <c r="Z47" s="347">
        <v>0.1698065</v>
      </c>
      <c r="AA47" s="347">
        <v>0.1744975</v>
      </c>
      <c r="AB47" s="347">
        <v>0.17720250000000001</v>
      </c>
      <c r="AC47" s="347">
        <v>0.17927799999999999</v>
      </c>
      <c r="AD47" s="347">
        <v>0.18024499999999999</v>
      </c>
      <c r="AE47" s="347">
        <v>0.18097550000000001</v>
      </c>
      <c r="AF47" s="347">
        <v>0.18064150000000001</v>
      </c>
      <c r="AG47" s="347">
        <v>0.180502</v>
      </c>
      <c r="AH47" s="347">
        <v>0.1789965</v>
      </c>
      <c r="AJ47" s="59"/>
      <c r="AK47" s="58" t="s">
        <v>84</v>
      </c>
      <c r="AL47" s="347">
        <v>4.1030499999999996E-3</v>
      </c>
      <c r="AM47" s="347">
        <v>4.15965E-3</v>
      </c>
      <c r="AN47" s="347">
        <v>4.3259199999999996E-3</v>
      </c>
      <c r="AO47" s="347">
        <v>4.3533000000000001E-3</v>
      </c>
      <c r="AP47" s="347">
        <v>3.88083E-3</v>
      </c>
      <c r="AQ47" s="347">
        <v>3.7142999999999998E-3</v>
      </c>
      <c r="AR47" s="347">
        <v>3.7899299999999999E-3</v>
      </c>
      <c r="AS47" s="347">
        <v>3.9305750000000004E-3</v>
      </c>
      <c r="AT47" s="347">
        <v>3.9554949999999998E-3</v>
      </c>
      <c r="AU47" s="347">
        <v>4.06837E-3</v>
      </c>
      <c r="AV47" s="347">
        <v>4.2055900000000004E-3</v>
      </c>
      <c r="AW47" s="347">
        <v>4.2389250000000002E-3</v>
      </c>
      <c r="AX47" s="347">
        <v>4.4142000000000001E-3</v>
      </c>
      <c r="AY47" s="347">
        <v>4.5543850000000002E-3</v>
      </c>
    </row>
    <row r="48" spans="2:51" x14ac:dyDescent="0.2">
      <c r="B48" s="59"/>
      <c r="C48" s="58" t="s">
        <v>85</v>
      </c>
      <c r="D48" s="347">
        <v>0.180732</v>
      </c>
      <c r="E48" s="347">
        <v>0.17707500000000001</v>
      </c>
      <c r="F48" s="347">
        <v>0.175594</v>
      </c>
      <c r="G48" s="347">
        <v>0.17465</v>
      </c>
      <c r="H48" s="347">
        <v>0.17185800000000001</v>
      </c>
      <c r="I48" s="347">
        <v>0.16928950000000001</v>
      </c>
      <c r="J48" s="347">
        <v>0.16669149999999999</v>
      </c>
      <c r="K48" s="347">
        <v>0.16387550000000001</v>
      </c>
      <c r="L48" s="347">
        <v>0.162101</v>
      </c>
      <c r="M48" s="347">
        <v>0.158335</v>
      </c>
      <c r="N48" s="347">
        <v>0.1547635</v>
      </c>
      <c r="O48" s="347">
        <v>0.15124599999999999</v>
      </c>
      <c r="P48" s="347">
        <v>0.14894350000000001</v>
      </c>
      <c r="Q48" s="347">
        <v>0.14704999999999999</v>
      </c>
      <c r="S48" s="59"/>
      <c r="T48" s="58" t="s">
        <v>85</v>
      </c>
      <c r="U48" s="347">
        <v>0.25485049999999998</v>
      </c>
      <c r="V48" s="347">
        <v>0.25017099999999998</v>
      </c>
      <c r="W48" s="347">
        <v>0.244951</v>
      </c>
      <c r="X48" s="347">
        <v>0.2425765</v>
      </c>
      <c r="Y48" s="347">
        <v>0.23814550000000001</v>
      </c>
      <c r="Z48" s="347">
        <v>0.23461099999999999</v>
      </c>
      <c r="AA48" s="347">
        <v>0.231073</v>
      </c>
      <c r="AB48" s="347">
        <v>0.227191</v>
      </c>
      <c r="AC48" s="347">
        <v>0.22392300000000001</v>
      </c>
      <c r="AD48" s="347">
        <v>0.2212305</v>
      </c>
      <c r="AE48" s="347">
        <v>0.21551899999999999</v>
      </c>
      <c r="AF48" s="347">
        <v>0.213362</v>
      </c>
      <c r="AG48" s="347">
        <v>0.21143500000000001</v>
      </c>
      <c r="AH48" s="347">
        <v>0.20882300000000001</v>
      </c>
      <c r="AJ48" s="59"/>
      <c r="AK48" s="58" t="s">
        <v>85</v>
      </c>
      <c r="AL48" s="347">
        <v>5.3831699999999996E-3</v>
      </c>
      <c r="AM48" s="347">
        <v>5.3027150000000004E-3</v>
      </c>
      <c r="AN48" s="347">
        <v>5.3075149999999996E-3</v>
      </c>
      <c r="AO48" s="347">
        <v>5.403705E-3</v>
      </c>
      <c r="AP48" s="347">
        <v>5.5858100000000001E-3</v>
      </c>
      <c r="AQ48" s="347">
        <v>5.8894400000000001E-3</v>
      </c>
      <c r="AR48" s="347">
        <v>6.0542299999999999E-3</v>
      </c>
      <c r="AS48" s="347">
        <v>6.14855E-3</v>
      </c>
      <c r="AT48" s="347">
        <v>6.4864149999999997E-3</v>
      </c>
      <c r="AU48" s="347">
        <v>6.5491849999999999E-3</v>
      </c>
      <c r="AV48" s="347">
        <v>6.9132949999999999E-3</v>
      </c>
      <c r="AW48" s="347">
        <v>7.122125E-3</v>
      </c>
      <c r="AX48" s="347">
        <v>7.364425E-3</v>
      </c>
      <c r="AY48" s="347">
        <v>7.37494E-3</v>
      </c>
    </row>
    <row r="49" spans="2:51" x14ac:dyDescent="0.2">
      <c r="B49" s="59"/>
      <c r="C49" s="58" t="s">
        <v>86</v>
      </c>
      <c r="D49" s="347">
        <v>0.17088900000000001</v>
      </c>
      <c r="E49" s="347">
        <v>0.16984650000000001</v>
      </c>
      <c r="F49" s="347">
        <v>0.168735</v>
      </c>
      <c r="G49" s="347">
        <v>0.16731399999999999</v>
      </c>
      <c r="H49" s="347">
        <v>0.1655625</v>
      </c>
      <c r="I49" s="347">
        <v>0.16476950000000001</v>
      </c>
      <c r="J49" s="347">
        <v>0.16796349999999999</v>
      </c>
      <c r="K49" s="347">
        <v>0.17192099999999999</v>
      </c>
      <c r="L49" s="347">
        <v>0.175259</v>
      </c>
      <c r="M49" s="347">
        <v>0.17898849999999999</v>
      </c>
      <c r="N49" s="347">
        <v>0.18210999999999999</v>
      </c>
      <c r="O49" s="347">
        <v>0.1837435</v>
      </c>
      <c r="P49" s="347">
        <v>0.18292800000000001</v>
      </c>
      <c r="Q49" s="347">
        <v>0.1805485</v>
      </c>
      <c r="S49" s="59"/>
      <c r="T49" s="58" t="s">
        <v>86</v>
      </c>
      <c r="U49" s="347">
        <v>0.3043845</v>
      </c>
      <c r="V49" s="347">
        <v>0.30180099999999999</v>
      </c>
      <c r="W49" s="347">
        <v>0.29778250000000001</v>
      </c>
      <c r="X49" s="347">
        <v>0.29408600000000001</v>
      </c>
      <c r="Y49" s="347">
        <v>0.29096650000000002</v>
      </c>
      <c r="Z49" s="347">
        <v>0.289105</v>
      </c>
      <c r="AA49" s="347">
        <v>0.29463699999999998</v>
      </c>
      <c r="AB49" s="347">
        <v>0.3005545</v>
      </c>
      <c r="AC49" s="347">
        <v>0.30635899999999999</v>
      </c>
      <c r="AD49" s="347">
        <v>0.31390099999999999</v>
      </c>
      <c r="AE49" s="347">
        <v>0.31888</v>
      </c>
      <c r="AF49" s="347">
        <v>0.32321699999999998</v>
      </c>
      <c r="AG49" s="347">
        <v>0.32309599999999999</v>
      </c>
      <c r="AH49" s="347">
        <v>0.3205345</v>
      </c>
      <c r="AJ49" s="59"/>
      <c r="AK49" s="58" t="s">
        <v>86</v>
      </c>
      <c r="AL49" s="347">
        <v>5.0507449999999997E-3</v>
      </c>
      <c r="AM49" s="347">
        <v>5.2653350000000003E-3</v>
      </c>
      <c r="AN49" s="347">
        <v>5.4846299999999999E-3</v>
      </c>
      <c r="AO49" s="347">
        <v>5.6704299999999997E-3</v>
      </c>
      <c r="AP49" s="347">
        <v>5.8421699999999998E-3</v>
      </c>
      <c r="AQ49" s="347">
        <v>6.0242450000000001E-3</v>
      </c>
      <c r="AR49" s="347">
        <v>6.1783749999999998E-3</v>
      </c>
      <c r="AS49" s="347">
        <v>6.392755E-3</v>
      </c>
      <c r="AT49" s="347">
        <v>6.5266949999999999E-3</v>
      </c>
      <c r="AU49" s="347">
        <v>6.714645E-3</v>
      </c>
      <c r="AV49" s="347">
        <v>6.8652749999999997E-3</v>
      </c>
      <c r="AW49" s="347">
        <v>7.0873450000000001E-3</v>
      </c>
      <c r="AX49" s="347">
        <v>7.29738E-3</v>
      </c>
      <c r="AY49" s="347">
        <v>7.3907E-3</v>
      </c>
    </row>
    <row r="50" spans="2:51" x14ac:dyDescent="0.2">
      <c r="B50" s="59"/>
      <c r="C50" s="58" t="s">
        <v>87</v>
      </c>
      <c r="D50" s="347">
        <v>0.17732149999999999</v>
      </c>
      <c r="E50" s="347">
        <v>0.16696150000000001</v>
      </c>
      <c r="F50" s="347">
        <v>0.15663150000000001</v>
      </c>
      <c r="G50" s="347">
        <v>0.14835999999999999</v>
      </c>
      <c r="H50" s="347">
        <v>0.14330200000000001</v>
      </c>
      <c r="I50" s="347">
        <v>0.141239</v>
      </c>
      <c r="J50" s="347">
        <v>0.14034050000000001</v>
      </c>
      <c r="K50" s="347">
        <v>0.14185700000000001</v>
      </c>
      <c r="L50" s="347">
        <v>0.14366399999999999</v>
      </c>
      <c r="M50" s="347">
        <v>0.14667450000000001</v>
      </c>
      <c r="N50" s="347">
        <v>0.146009</v>
      </c>
      <c r="O50" s="347">
        <v>0.1452195</v>
      </c>
      <c r="P50" s="347">
        <v>0.14417949999999999</v>
      </c>
      <c r="Q50" s="347">
        <v>0.14191799999999999</v>
      </c>
      <c r="S50" s="59"/>
      <c r="T50" s="58" t="s">
        <v>87</v>
      </c>
      <c r="U50" s="347">
        <v>0.25384400000000001</v>
      </c>
      <c r="V50" s="347">
        <v>0.23685400000000001</v>
      </c>
      <c r="W50" s="347">
        <v>0.22065599999999999</v>
      </c>
      <c r="X50" s="347">
        <v>0.20274449999999999</v>
      </c>
      <c r="Y50" s="347">
        <v>0.19062299999999999</v>
      </c>
      <c r="Z50" s="347">
        <v>0.18629499999999999</v>
      </c>
      <c r="AA50" s="347">
        <v>0.184866</v>
      </c>
      <c r="AB50" s="347">
        <v>0.185145</v>
      </c>
      <c r="AC50" s="347">
        <v>0.18767800000000001</v>
      </c>
      <c r="AD50" s="347">
        <v>0.193024</v>
      </c>
      <c r="AE50" s="347">
        <v>0.194573</v>
      </c>
      <c r="AF50" s="347">
        <v>0.19380049999999999</v>
      </c>
      <c r="AG50" s="347">
        <v>0.191525</v>
      </c>
      <c r="AH50" s="347">
        <v>0.1876805</v>
      </c>
      <c r="AJ50" s="59"/>
      <c r="AK50" s="58" t="s">
        <v>87</v>
      </c>
      <c r="AL50" s="347">
        <v>7.7336000000000002E-2</v>
      </c>
      <c r="AM50" s="347">
        <v>7.5771000000000005E-2</v>
      </c>
      <c r="AN50" s="347">
        <v>7.4982850000000004E-2</v>
      </c>
      <c r="AO50" s="347">
        <v>8.0387849999999997E-2</v>
      </c>
      <c r="AP50" s="347">
        <v>8.4881349999999994E-2</v>
      </c>
      <c r="AQ50" s="347">
        <v>8.5908100000000001E-2</v>
      </c>
      <c r="AR50" s="347">
        <v>8.6535299999999996E-2</v>
      </c>
      <c r="AS50" s="347">
        <v>9.0349399999999996E-2</v>
      </c>
      <c r="AT50" s="347">
        <v>9.3031600000000006E-2</v>
      </c>
      <c r="AU50" s="347">
        <v>9.3789700000000004E-2</v>
      </c>
      <c r="AV50" s="347">
        <v>8.9646149999999994E-2</v>
      </c>
      <c r="AW50" s="347">
        <v>8.97704E-2</v>
      </c>
      <c r="AX50" s="347">
        <v>9.1040899999999994E-2</v>
      </c>
      <c r="AY50" s="347">
        <v>8.9861999999999997E-2</v>
      </c>
    </row>
    <row r="51" spans="2:51" x14ac:dyDescent="0.2">
      <c r="B51" s="59"/>
      <c r="C51" s="58" t="s">
        <v>88</v>
      </c>
      <c r="D51" s="347">
        <v>0.21518799999999999</v>
      </c>
      <c r="E51" s="347">
        <v>0.21202799999999999</v>
      </c>
      <c r="F51" s="347">
        <v>0.208985</v>
      </c>
      <c r="G51" s="347">
        <v>0.20590900000000001</v>
      </c>
      <c r="H51" s="347">
        <v>0.2028865</v>
      </c>
      <c r="I51" s="347">
        <v>0.200872</v>
      </c>
      <c r="J51" s="347">
        <v>0.19920650000000001</v>
      </c>
      <c r="K51" s="347">
        <v>0.1979745</v>
      </c>
      <c r="L51" s="347">
        <v>0.19594800000000001</v>
      </c>
      <c r="M51" s="347">
        <v>0.1948915</v>
      </c>
      <c r="N51" s="347">
        <v>0.19307450000000001</v>
      </c>
      <c r="O51" s="347">
        <v>0.191465</v>
      </c>
      <c r="P51" s="347">
        <v>0.18945049999999999</v>
      </c>
      <c r="Q51" s="347">
        <v>0.18837899999999999</v>
      </c>
      <c r="S51" s="59"/>
      <c r="T51" s="58" t="s">
        <v>88</v>
      </c>
      <c r="U51" s="347">
        <v>0.30341000000000001</v>
      </c>
      <c r="V51" s="347">
        <v>0.296902</v>
      </c>
      <c r="W51" s="347">
        <v>0.29140199999999999</v>
      </c>
      <c r="X51" s="347">
        <v>0.285769</v>
      </c>
      <c r="Y51" s="347">
        <v>0.27945300000000001</v>
      </c>
      <c r="Z51" s="347">
        <v>0.27534199999999998</v>
      </c>
      <c r="AA51" s="347">
        <v>0.27154050000000002</v>
      </c>
      <c r="AB51" s="347">
        <v>0.26740700000000001</v>
      </c>
      <c r="AC51" s="347">
        <v>0.26495449999999998</v>
      </c>
      <c r="AD51" s="347">
        <v>0.26164949999999998</v>
      </c>
      <c r="AE51" s="347">
        <v>0.25843949999999999</v>
      </c>
      <c r="AF51" s="347">
        <v>0.25612299999999999</v>
      </c>
      <c r="AG51" s="347">
        <v>0.25347799999999998</v>
      </c>
      <c r="AH51" s="347">
        <v>0.25053249999999999</v>
      </c>
      <c r="AJ51" s="59"/>
      <c r="AK51" s="58" t="s">
        <v>88</v>
      </c>
      <c r="AL51" s="347">
        <v>4.3116549999999997E-2</v>
      </c>
      <c r="AM51" s="347">
        <v>4.4159900000000002E-2</v>
      </c>
      <c r="AN51" s="347">
        <v>4.6186650000000003E-2</v>
      </c>
      <c r="AO51" s="347">
        <v>4.6690200000000001E-2</v>
      </c>
      <c r="AP51" s="347">
        <v>4.7698450000000003E-2</v>
      </c>
      <c r="AQ51" s="347">
        <v>4.8675900000000001E-2</v>
      </c>
      <c r="AR51" s="347">
        <v>5.0501549999999999E-2</v>
      </c>
      <c r="AS51" s="347">
        <v>5.2109999999999997E-2</v>
      </c>
      <c r="AT51" s="347">
        <v>5.2977900000000001E-2</v>
      </c>
      <c r="AU51" s="347">
        <v>5.3574450000000003E-2</v>
      </c>
      <c r="AV51" s="347">
        <v>5.4815549999999998E-2</v>
      </c>
      <c r="AW51" s="347">
        <v>5.6682499999999997E-2</v>
      </c>
      <c r="AX51" s="347">
        <v>5.8018449999999999E-2</v>
      </c>
      <c r="AY51" s="347">
        <v>5.9355999999999999E-2</v>
      </c>
    </row>
    <row r="52" spans="2:51" x14ac:dyDescent="0.2">
      <c r="B52" s="59"/>
      <c r="C52" s="58" t="s">
        <v>89</v>
      </c>
      <c r="D52" s="347">
        <v>0.124095</v>
      </c>
      <c r="E52" s="347">
        <v>0.12588550000000001</v>
      </c>
      <c r="F52" s="347">
        <v>0.12747449999999999</v>
      </c>
      <c r="G52" s="347">
        <v>0.12845599999999999</v>
      </c>
      <c r="H52" s="347">
        <v>0.12982450000000001</v>
      </c>
      <c r="I52" s="347">
        <v>0.13104850000000001</v>
      </c>
      <c r="J52" s="347">
        <v>0.13211400000000001</v>
      </c>
      <c r="K52" s="347">
        <v>0.13347249999999999</v>
      </c>
      <c r="L52" s="347">
        <v>0.13420599999999999</v>
      </c>
      <c r="M52" s="347">
        <v>0.1352595</v>
      </c>
      <c r="N52" s="347">
        <v>0.1361195</v>
      </c>
      <c r="O52" s="347">
        <v>0.13568250000000001</v>
      </c>
      <c r="P52" s="347">
        <v>0.13445099999999999</v>
      </c>
      <c r="Q52" s="347">
        <v>0.13342100000000001</v>
      </c>
      <c r="S52" s="59"/>
      <c r="T52" s="58" t="s">
        <v>89</v>
      </c>
      <c r="U52" s="347">
        <v>0.20737649999999999</v>
      </c>
      <c r="V52" s="347">
        <v>0.209927</v>
      </c>
      <c r="W52" s="347">
        <v>0.21257799999999999</v>
      </c>
      <c r="X52" s="347">
        <v>0.21385999999999999</v>
      </c>
      <c r="Y52" s="347">
        <v>0.21462349999999999</v>
      </c>
      <c r="Z52" s="347">
        <v>0.21679699999999999</v>
      </c>
      <c r="AA52" s="347">
        <v>0.21754699999999999</v>
      </c>
      <c r="AB52" s="347">
        <v>0.21926999999999999</v>
      </c>
      <c r="AC52" s="347">
        <v>0.220335</v>
      </c>
      <c r="AD52" s="347">
        <v>0.22145000000000001</v>
      </c>
      <c r="AE52" s="347">
        <v>0.22412299999999999</v>
      </c>
      <c r="AF52" s="347">
        <v>0.22376550000000001</v>
      </c>
      <c r="AG52" s="347">
        <v>0.22232299999999999</v>
      </c>
      <c r="AH52" s="347">
        <v>0.22207150000000001</v>
      </c>
      <c r="AJ52" s="59"/>
      <c r="AK52" s="58" t="s">
        <v>89</v>
      </c>
      <c r="AL52" s="347">
        <v>1.6495800000000001E-2</v>
      </c>
      <c r="AM52" s="347">
        <v>1.627485E-2</v>
      </c>
      <c r="AN52" s="347">
        <v>1.6212049999999999E-2</v>
      </c>
      <c r="AO52" s="347">
        <v>1.6179300000000001E-2</v>
      </c>
      <c r="AP52" s="347">
        <v>1.6002849999999999E-2</v>
      </c>
      <c r="AQ52" s="347">
        <v>1.582155E-2</v>
      </c>
      <c r="AR52" s="347">
        <v>1.5655599999999999E-2</v>
      </c>
      <c r="AS52" s="347">
        <v>1.564395E-2</v>
      </c>
      <c r="AT52" s="347">
        <v>1.55786E-2</v>
      </c>
      <c r="AU52" s="347">
        <v>1.547195E-2</v>
      </c>
      <c r="AV52" s="347">
        <v>1.5748450000000001E-2</v>
      </c>
      <c r="AW52" s="347">
        <v>1.55272E-2</v>
      </c>
      <c r="AX52" s="347">
        <v>1.575085E-2</v>
      </c>
      <c r="AY52" s="347">
        <v>1.6092450000000001E-2</v>
      </c>
    </row>
    <row r="53" spans="2:51" x14ac:dyDescent="0.2">
      <c r="B53" s="59"/>
      <c r="C53" s="58" t="s">
        <v>91</v>
      </c>
      <c r="D53" s="347">
        <v>0.16820550000000001</v>
      </c>
      <c r="E53" s="347">
        <v>0.16259950000000001</v>
      </c>
      <c r="F53" s="347">
        <v>0.1571285</v>
      </c>
      <c r="G53" s="347">
        <v>0.15191250000000001</v>
      </c>
      <c r="H53" s="347">
        <v>0.14663999999999999</v>
      </c>
      <c r="I53" s="347">
        <v>0.14174149999999999</v>
      </c>
      <c r="J53" s="347">
        <v>0.13846049999999999</v>
      </c>
      <c r="K53" s="347">
        <v>0.13580400000000001</v>
      </c>
      <c r="L53" s="347">
        <v>0.1330105</v>
      </c>
      <c r="M53" s="347">
        <v>0.13094549999999999</v>
      </c>
      <c r="N53" s="347">
        <v>0.12858549999999999</v>
      </c>
      <c r="O53" s="347">
        <v>0.12664500000000001</v>
      </c>
      <c r="P53" s="347">
        <v>0.12515100000000001</v>
      </c>
      <c r="Q53" s="347">
        <v>0.122776</v>
      </c>
      <c r="S53" s="59"/>
      <c r="T53" s="58" t="s">
        <v>91</v>
      </c>
      <c r="U53" s="347">
        <v>0.25794050000000002</v>
      </c>
      <c r="V53" s="347">
        <v>0.24635650000000001</v>
      </c>
      <c r="W53" s="347">
        <v>0.23609050000000001</v>
      </c>
      <c r="X53" s="347">
        <v>0.225518</v>
      </c>
      <c r="Y53" s="347">
        <v>0.2151605</v>
      </c>
      <c r="Z53" s="347">
        <v>0.20627400000000001</v>
      </c>
      <c r="AA53" s="347">
        <v>0.2004185</v>
      </c>
      <c r="AB53" s="347">
        <v>0.19403899999999999</v>
      </c>
      <c r="AC53" s="347">
        <v>0.18808349999999999</v>
      </c>
      <c r="AD53" s="347">
        <v>0.18413399999999999</v>
      </c>
      <c r="AE53" s="347">
        <v>0.179699</v>
      </c>
      <c r="AF53" s="347">
        <v>0.17543900000000001</v>
      </c>
      <c r="AG53" s="347">
        <v>0.17261799999999999</v>
      </c>
      <c r="AH53" s="347">
        <v>0.1689455</v>
      </c>
      <c r="AJ53" s="59"/>
      <c r="AK53" s="58" t="s">
        <v>91</v>
      </c>
      <c r="AL53" s="347">
        <v>2.6425750000000001E-2</v>
      </c>
      <c r="AM53" s="347">
        <v>2.842285E-2</v>
      </c>
      <c r="AN53" s="347">
        <v>3.0809650000000001E-2</v>
      </c>
      <c r="AO53" s="347">
        <v>3.31218E-2</v>
      </c>
      <c r="AP53" s="347">
        <v>3.5297950000000002E-2</v>
      </c>
      <c r="AQ53" s="347">
        <v>3.7984249999999997E-2</v>
      </c>
      <c r="AR53" s="347">
        <v>3.9363250000000002E-2</v>
      </c>
      <c r="AS53" s="347">
        <v>4.0830150000000003E-2</v>
      </c>
      <c r="AT53" s="347">
        <v>4.2403099999999999E-2</v>
      </c>
      <c r="AU53" s="347">
        <v>4.3557249999999999E-2</v>
      </c>
      <c r="AV53" s="347">
        <v>4.5315950000000001E-2</v>
      </c>
      <c r="AW53" s="347">
        <v>4.6144249999999998E-2</v>
      </c>
      <c r="AX53" s="347">
        <v>4.6391849999999998E-2</v>
      </c>
      <c r="AY53" s="347">
        <v>4.6789549999999999E-2</v>
      </c>
    </row>
    <row r="54" spans="2:51" x14ac:dyDescent="0.2">
      <c r="B54" s="59"/>
      <c r="C54" s="58" t="s">
        <v>92</v>
      </c>
      <c r="D54" s="347">
        <v>0.175901</v>
      </c>
      <c r="E54" s="347">
        <v>0.17446200000000001</v>
      </c>
      <c r="F54" s="347">
        <v>0.1737805</v>
      </c>
      <c r="G54" s="347">
        <v>0.1710255</v>
      </c>
      <c r="H54" s="347">
        <v>0.1702535</v>
      </c>
      <c r="I54" s="347">
        <v>0.167936</v>
      </c>
      <c r="J54" s="347">
        <v>0.166935</v>
      </c>
      <c r="K54" s="347">
        <v>0.164328</v>
      </c>
      <c r="L54" s="347">
        <v>0.16173899999999999</v>
      </c>
      <c r="M54" s="347">
        <v>0.1602565</v>
      </c>
      <c r="N54" s="347">
        <v>0.15930749999999999</v>
      </c>
      <c r="O54" s="347">
        <v>0.15997700000000001</v>
      </c>
      <c r="P54" s="347">
        <v>0.159027</v>
      </c>
      <c r="Q54" s="347">
        <v>0.15725249999999999</v>
      </c>
      <c r="S54" s="59"/>
      <c r="T54" s="58" t="s">
        <v>92</v>
      </c>
      <c r="U54" s="347">
        <v>0.31646449999999998</v>
      </c>
      <c r="V54" s="347">
        <v>0.31406299999999998</v>
      </c>
      <c r="W54" s="347">
        <v>0.31132850000000001</v>
      </c>
      <c r="X54" s="347">
        <v>0.31015749999999997</v>
      </c>
      <c r="Y54" s="347">
        <v>0.30725849999999999</v>
      </c>
      <c r="Z54" s="347">
        <v>0.30717899999999998</v>
      </c>
      <c r="AA54" s="347">
        <v>0.30672650000000001</v>
      </c>
      <c r="AB54" s="347">
        <v>0.3040795</v>
      </c>
      <c r="AC54" s="347">
        <v>0.30140299999999998</v>
      </c>
      <c r="AD54" s="347">
        <v>0.29764350000000001</v>
      </c>
      <c r="AE54" s="347">
        <v>0.29608899999999999</v>
      </c>
      <c r="AF54" s="347">
        <v>0.29882700000000001</v>
      </c>
      <c r="AG54" s="347">
        <v>0.29896450000000002</v>
      </c>
      <c r="AH54" s="347">
        <v>0.2997515</v>
      </c>
      <c r="AJ54" s="59"/>
      <c r="AK54" s="58" t="s">
        <v>92</v>
      </c>
      <c r="AL54" s="347">
        <v>5.738735E-3</v>
      </c>
      <c r="AM54" s="347">
        <v>5.8418999999999997E-3</v>
      </c>
      <c r="AN54" s="347">
        <v>6.1296800000000002E-3</v>
      </c>
      <c r="AO54" s="347">
        <v>6.2175850000000003E-3</v>
      </c>
      <c r="AP54" s="347">
        <v>6.4648500000000003E-3</v>
      </c>
      <c r="AQ54" s="347">
        <v>6.4856999999999996E-3</v>
      </c>
      <c r="AR54" s="347">
        <v>6.5701550000000003E-3</v>
      </c>
      <c r="AS54" s="347">
        <v>6.6184850000000003E-3</v>
      </c>
      <c r="AT54" s="347">
        <v>6.8151749999999997E-3</v>
      </c>
      <c r="AU54" s="347">
        <v>7.0194000000000003E-3</v>
      </c>
      <c r="AV54" s="347">
        <v>7.0633249999999996E-3</v>
      </c>
      <c r="AW54" s="347">
        <v>7.3392099999999997E-3</v>
      </c>
      <c r="AX54" s="347">
        <v>7.4118500000000002E-3</v>
      </c>
      <c r="AY54" s="347">
        <v>7.6467000000000002E-3</v>
      </c>
    </row>
    <row r="55" spans="2:51" x14ac:dyDescent="0.2">
      <c r="B55" s="59"/>
      <c r="C55" s="58" t="s">
        <v>93</v>
      </c>
      <c r="D55" s="347">
        <v>0.1403085</v>
      </c>
      <c r="E55" s="347">
        <v>0.132552</v>
      </c>
      <c r="F55" s="347">
        <v>0.12622249999999999</v>
      </c>
      <c r="G55" s="347">
        <v>0.1212565</v>
      </c>
      <c r="H55" s="347">
        <v>0.11798699999999999</v>
      </c>
      <c r="I55" s="347">
        <v>0.11515599999999999</v>
      </c>
      <c r="J55" s="347">
        <v>0.11212800000000001</v>
      </c>
      <c r="K55" s="347">
        <v>0.110517</v>
      </c>
      <c r="L55" s="347">
        <v>0.10963100000000001</v>
      </c>
      <c r="M55" s="347">
        <v>0.109393</v>
      </c>
      <c r="N55" s="347">
        <v>0.1093605</v>
      </c>
      <c r="O55" s="347">
        <v>0.108918</v>
      </c>
      <c r="P55" s="347">
        <v>0.1087525</v>
      </c>
      <c r="Q55" s="347">
        <v>0.10752249999999999</v>
      </c>
      <c r="S55" s="59"/>
      <c r="T55" s="58" t="s">
        <v>93</v>
      </c>
      <c r="U55" s="347">
        <v>0.20789150000000001</v>
      </c>
      <c r="V55" s="347">
        <v>0.19722200000000001</v>
      </c>
      <c r="W55" s="347">
        <v>0.18928600000000001</v>
      </c>
      <c r="X55" s="347">
        <v>0.181785</v>
      </c>
      <c r="Y55" s="347">
        <v>0.17604800000000001</v>
      </c>
      <c r="Z55" s="347">
        <v>0.17116500000000001</v>
      </c>
      <c r="AA55" s="347">
        <v>0.16712949999999999</v>
      </c>
      <c r="AB55" s="347">
        <v>0.16236500000000001</v>
      </c>
      <c r="AC55" s="347">
        <v>0.15852350000000001</v>
      </c>
      <c r="AD55" s="347">
        <v>0.155364</v>
      </c>
      <c r="AE55" s="347">
        <v>0.1524345</v>
      </c>
      <c r="AF55" s="347">
        <v>0.14982500000000001</v>
      </c>
      <c r="AG55" s="347">
        <v>0.14714550000000001</v>
      </c>
      <c r="AH55" s="347">
        <v>0.14380299999999999</v>
      </c>
      <c r="AJ55" s="59"/>
      <c r="AK55" s="58" t="s">
        <v>93</v>
      </c>
      <c r="AL55" s="347">
        <v>6.8449200000000002E-2</v>
      </c>
      <c r="AM55" s="347">
        <v>6.4299800000000004E-2</v>
      </c>
      <c r="AN55" s="347">
        <v>6.0933950000000001E-2</v>
      </c>
      <c r="AO55" s="347">
        <v>5.9774149999999998E-2</v>
      </c>
      <c r="AP55" s="347">
        <v>5.96427E-2</v>
      </c>
      <c r="AQ55" s="347">
        <v>5.9269599999999999E-2</v>
      </c>
      <c r="AR55" s="347">
        <v>5.9000950000000003E-2</v>
      </c>
      <c r="AS55" s="347">
        <v>6.2307950000000001E-2</v>
      </c>
      <c r="AT55" s="347">
        <v>6.5521650000000001E-2</v>
      </c>
      <c r="AU55" s="347">
        <v>6.8770499999999998E-2</v>
      </c>
      <c r="AV55" s="347">
        <v>7.1475499999999997E-2</v>
      </c>
      <c r="AW55" s="347">
        <v>7.4832099999999999E-2</v>
      </c>
      <c r="AX55" s="347">
        <v>7.7262399999999995E-2</v>
      </c>
      <c r="AY55" s="347">
        <v>7.7466850000000004E-2</v>
      </c>
    </row>
    <row r="56" spans="2:51" x14ac:dyDescent="0.2">
      <c r="B56" s="59"/>
      <c r="C56" s="58" t="s">
        <v>94</v>
      </c>
      <c r="D56" s="347">
        <v>0.29788100000000001</v>
      </c>
      <c r="E56" s="347">
        <v>0.29173199999999999</v>
      </c>
      <c r="F56" s="347">
        <v>0.28612749999999998</v>
      </c>
      <c r="G56" s="347">
        <v>0.28311999999999998</v>
      </c>
      <c r="H56" s="347">
        <v>0.28038200000000002</v>
      </c>
      <c r="I56" s="347">
        <v>0.27800000000000002</v>
      </c>
      <c r="J56" s="347">
        <v>0.27526699999999998</v>
      </c>
      <c r="K56" s="347">
        <v>0.27300950000000002</v>
      </c>
      <c r="L56" s="347">
        <v>0.26857500000000001</v>
      </c>
      <c r="M56" s="347">
        <v>0.2625595</v>
      </c>
      <c r="N56" s="347">
        <v>0.25771850000000002</v>
      </c>
      <c r="O56" s="347">
        <v>0.25208849999999999</v>
      </c>
      <c r="P56" s="347">
        <v>0.2470745</v>
      </c>
      <c r="Q56" s="347">
        <v>0.24178250000000001</v>
      </c>
      <c r="S56" s="59"/>
      <c r="T56" s="58" t="s">
        <v>94</v>
      </c>
      <c r="U56" s="347">
        <v>0.33552900000000002</v>
      </c>
      <c r="V56" s="347">
        <v>0.33035199999999998</v>
      </c>
      <c r="W56" s="347">
        <v>0.32801400000000003</v>
      </c>
      <c r="X56" s="347">
        <v>0.32827650000000003</v>
      </c>
      <c r="Y56" s="347">
        <v>0.33000950000000001</v>
      </c>
      <c r="Z56" s="347">
        <v>0.33166800000000002</v>
      </c>
      <c r="AA56" s="347">
        <v>0.33577449999999998</v>
      </c>
      <c r="AB56" s="347">
        <v>0.33803749999999999</v>
      </c>
      <c r="AC56" s="347">
        <v>0.33572000000000002</v>
      </c>
      <c r="AD56" s="347">
        <v>0.33178950000000001</v>
      </c>
      <c r="AE56" s="347">
        <v>0.325403</v>
      </c>
      <c r="AF56" s="347">
        <v>0.32134400000000002</v>
      </c>
      <c r="AG56" s="347">
        <v>0.31394349999999999</v>
      </c>
      <c r="AH56" s="347">
        <v>0.30924550000000001</v>
      </c>
      <c r="AJ56" s="59"/>
      <c r="AK56" s="58" t="s">
        <v>94</v>
      </c>
      <c r="AL56" s="347">
        <v>0.249997</v>
      </c>
      <c r="AM56" s="347">
        <v>0.243559</v>
      </c>
      <c r="AN56" s="347">
        <v>0.23586550000000001</v>
      </c>
      <c r="AO56" s="347">
        <v>0.22816900000000001</v>
      </c>
      <c r="AP56" s="347">
        <v>0.2211465</v>
      </c>
      <c r="AQ56" s="347">
        <v>0.2150155</v>
      </c>
      <c r="AR56" s="347">
        <v>0.20792749999999999</v>
      </c>
      <c r="AS56" s="347">
        <v>0.20193649999999999</v>
      </c>
      <c r="AT56" s="347">
        <v>0.1972875</v>
      </c>
      <c r="AU56" s="347">
        <v>0.1920655</v>
      </c>
      <c r="AV56" s="347">
        <v>0.18763450000000001</v>
      </c>
      <c r="AW56" s="347">
        <v>0.18441399999999999</v>
      </c>
      <c r="AX56" s="347">
        <v>0.18034049999999999</v>
      </c>
      <c r="AY56" s="347">
        <v>0.17542949999999999</v>
      </c>
    </row>
    <row r="57" spans="2:51" x14ac:dyDescent="0.2">
      <c r="B57" s="59"/>
      <c r="C57" s="58" t="s">
        <v>95</v>
      </c>
      <c r="D57" s="347">
        <v>0.21888199999999999</v>
      </c>
      <c r="E57" s="347">
        <v>0.21268049999999999</v>
      </c>
      <c r="F57" s="347">
        <v>0.20762900000000001</v>
      </c>
      <c r="G57" s="347">
        <v>0.20324349999999999</v>
      </c>
      <c r="H57" s="347">
        <v>0.19870650000000001</v>
      </c>
      <c r="I57" s="347">
        <v>0.19466649999999999</v>
      </c>
      <c r="J57" s="347">
        <v>0.18995600000000001</v>
      </c>
      <c r="K57" s="347">
        <v>0.18678449999999999</v>
      </c>
      <c r="L57" s="347">
        <v>0.18339800000000001</v>
      </c>
      <c r="M57" s="347">
        <v>0.179586</v>
      </c>
      <c r="N57" s="347">
        <v>0.17557449999999999</v>
      </c>
      <c r="O57" s="347">
        <v>0.1715575</v>
      </c>
      <c r="P57" s="347">
        <v>0.166821</v>
      </c>
      <c r="Q57" s="347">
        <v>0.16370100000000001</v>
      </c>
      <c r="S57" s="59"/>
      <c r="T57" s="58" t="s">
        <v>95</v>
      </c>
      <c r="U57" s="347">
        <v>0.266044</v>
      </c>
      <c r="V57" s="347">
        <v>0.25847199999999998</v>
      </c>
      <c r="W57" s="347">
        <v>0.25064599999999998</v>
      </c>
      <c r="X57" s="347">
        <v>0.2449585</v>
      </c>
      <c r="Y57" s="347">
        <v>0.2389645</v>
      </c>
      <c r="Z57" s="347">
        <v>0.23343700000000001</v>
      </c>
      <c r="AA57" s="347">
        <v>0.22669149999999999</v>
      </c>
      <c r="AB57" s="347">
        <v>0.22243750000000001</v>
      </c>
      <c r="AC57" s="347">
        <v>0.219079</v>
      </c>
      <c r="AD57" s="347">
        <v>0.21548500000000001</v>
      </c>
      <c r="AE57" s="347">
        <v>0.21038850000000001</v>
      </c>
      <c r="AF57" s="347">
        <v>0.20486650000000001</v>
      </c>
      <c r="AG57" s="347">
        <v>0.19874249999999999</v>
      </c>
      <c r="AH57" s="347">
        <v>0.19337950000000001</v>
      </c>
      <c r="AJ57" s="59"/>
      <c r="AK57" s="58" t="s">
        <v>95</v>
      </c>
      <c r="AL57" s="347">
        <v>0.124483</v>
      </c>
      <c r="AM57" s="347">
        <v>0.1241255</v>
      </c>
      <c r="AN57" s="347">
        <v>0.12468</v>
      </c>
      <c r="AO57" s="347">
        <v>0.126191</v>
      </c>
      <c r="AP57" s="347">
        <v>0.12611049999999999</v>
      </c>
      <c r="AQ57" s="347">
        <v>0.12659500000000001</v>
      </c>
      <c r="AR57" s="347">
        <v>0.1256835</v>
      </c>
      <c r="AS57" s="347">
        <v>0.1238055</v>
      </c>
      <c r="AT57" s="347">
        <v>0.1220895</v>
      </c>
      <c r="AU57" s="347">
        <v>0.1205285</v>
      </c>
      <c r="AV57" s="347">
        <v>0.1192785</v>
      </c>
      <c r="AW57" s="347">
        <v>0.119273</v>
      </c>
      <c r="AX57" s="347">
        <v>0.1182575</v>
      </c>
      <c r="AY57" s="347">
        <v>0.1157435</v>
      </c>
    </row>
    <row r="58" spans="2:51" x14ac:dyDescent="0.2">
      <c r="B58" s="59"/>
      <c r="C58" s="58" t="s">
        <v>96</v>
      </c>
      <c r="D58" s="347">
        <v>0.19666249999999999</v>
      </c>
      <c r="E58" s="347">
        <v>0.182669</v>
      </c>
      <c r="F58" s="347">
        <v>0.17022499999999999</v>
      </c>
      <c r="G58" s="347">
        <v>0.15916749999999999</v>
      </c>
      <c r="H58" s="347">
        <v>0.152138</v>
      </c>
      <c r="I58" s="347">
        <v>0.14752999999999999</v>
      </c>
      <c r="J58" s="347">
        <v>0.14358000000000001</v>
      </c>
      <c r="K58" s="347">
        <v>0.140292</v>
      </c>
      <c r="L58" s="347">
        <v>0.13761000000000001</v>
      </c>
      <c r="M58" s="347">
        <v>0.1353975</v>
      </c>
      <c r="N58" s="347">
        <v>0.13361300000000001</v>
      </c>
      <c r="O58" s="347">
        <v>0.13119800000000001</v>
      </c>
      <c r="P58" s="347">
        <v>0.1292325</v>
      </c>
      <c r="Q58" s="347">
        <v>0.12773499999999999</v>
      </c>
      <c r="S58" s="59"/>
      <c r="T58" s="58" t="s">
        <v>96</v>
      </c>
      <c r="U58" s="347">
        <v>0.25681300000000001</v>
      </c>
      <c r="V58" s="347">
        <v>0.23551800000000001</v>
      </c>
      <c r="W58" s="347">
        <v>0.21542249999999999</v>
      </c>
      <c r="X58" s="347">
        <v>0.19986300000000001</v>
      </c>
      <c r="Y58" s="347">
        <v>0.18960450000000001</v>
      </c>
      <c r="Z58" s="347">
        <v>0.183223</v>
      </c>
      <c r="AA58" s="347">
        <v>0.17830550000000001</v>
      </c>
      <c r="AB58" s="347">
        <v>0.173648</v>
      </c>
      <c r="AC58" s="347">
        <v>0.16916349999999999</v>
      </c>
      <c r="AD58" s="347">
        <v>0.1660305</v>
      </c>
      <c r="AE58" s="347">
        <v>0.163128</v>
      </c>
      <c r="AF58" s="347">
        <v>0.16011400000000001</v>
      </c>
      <c r="AG58" s="347">
        <v>0.15701999999999999</v>
      </c>
      <c r="AH58" s="347">
        <v>0.15381149999999999</v>
      </c>
      <c r="AJ58" s="59"/>
      <c r="AK58" s="58" t="s">
        <v>96</v>
      </c>
      <c r="AL58" s="347">
        <v>8.2336699999999999E-2</v>
      </c>
      <c r="AM58" s="347">
        <v>8.4778149999999997E-2</v>
      </c>
      <c r="AN58" s="347">
        <v>8.6183449999999995E-2</v>
      </c>
      <c r="AO58" s="347">
        <v>8.6183099999999999E-2</v>
      </c>
      <c r="AP58" s="347">
        <v>8.6347199999999999E-2</v>
      </c>
      <c r="AQ58" s="347">
        <v>8.61093E-2</v>
      </c>
      <c r="AR58" s="347">
        <v>8.6034650000000004E-2</v>
      </c>
      <c r="AS58" s="347">
        <v>8.5275799999999999E-2</v>
      </c>
      <c r="AT58" s="347">
        <v>8.6339849999999996E-2</v>
      </c>
      <c r="AU58" s="347">
        <v>8.5058700000000001E-2</v>
      </c>
      <c r="AV58" s="347">
        <v>8.5306999999999994E-2</v>
      </c>
      <c r="AW58" s="347">
        <v>8.4644150000000001E-2</v>
      </c>
      <c r="AX58" s="347">
        <v>8.4929249999999998E-2</v>
      </c>
      <c r="AY58" s="347">
        <v>8.5422949999999997E-2</v>
      </c>
    </row>
    <row r="59" spans="2:51" x14ac:dyDescent="0.2">
      <c r="B59" s="59"/>
      <c r="C59" s="58" t="s">
        <v>97</v>
      </c>
      <c r="D59" s="347">
        <v>0.22875799999999999</v>
      </c>
      <c r="E59" s="347">
        <v>0.22878499999999999</v>
      </c>
      <c r="F59" s="347">
        <v>0.22877049999999999</v>
      </c>
      <c r="G59" s="347">
        <v>0.22836300000000001</v>
      </c>
      <c r="H59" s="347">
        <v>0.22524549999999999</v>
      </c>
      <c r="I59" s="347">
        <v>0.22146650000000001</v>
      </c>
      <c r="J59" s="347">
        <v>0.21784600000000001</v>
      </c>
      <c r="K59" s="347">
        <v>0.2178485</v>
      </c>
      <c r="L59" s="347">
        <v>0.21840999999999999</v>
      </c>
      <c r="M59" s="347">
        <v>0.21904750000000001</v>
      </c>
      <c r="N59" s="347">
        <v>0.22058449999999999</v>
      </c>
      <c r="O59" s="347">
        <v>0.22187100000000001</v>
      </c>
      <c r="P59" s="347">
        <v>0.2228135</v>
      </c>
      <c r="Q59" s="347">
        <v>0.22085099999999999</v>
      </c>
      <c r="S59" s="59"/>
      <c r="T59" s="58" t="s">
        <v>97</v>
      </c>
      <c r="U59" s="347">
        <v>0.26482850000000002</v>
      </c>
      <c r="V59" s="347">
        <v>0.2646655</v>
      </c>
      <c r="W59" s="347">
        <v>0.26456000000000002</v>
      </c>
      <c r="X59" s="347">
        <v>0.26333800000000002</v>
      </c>
      <c r="Y59" s="347">
        <v>0.258961</v>
      </c>
      <c r="Z59" s="347">
        <v>0.25444349999999999</v>
      </c>
      <c r="AA59" s="347">
        <v>0.25015300000000001</v>
      </c>
      <c r="AB59" s="347">
        <v>0.25086249999999999</v>
      </c>
      <c r="AC59" s="347">
        <v>0.25256299999999998</v>
      </c>
      <c r="AD59" s="347">
        <v>0.25435049999999998</v>
      </c>
      <c r="AE59" s="347">
        <v>0.25701649999999998</v>
      </c>
      <c r="AF59" s="347">
        <v>0.25956699999999999</v>
      </c>
      <c r="AG59" s="347">
        <v>0.26162350000000001</v>
      </c>
      <c r="AH59" s="347">
        <v>0.25947049999999999</v>
      </c>
      <c r="AJ59" s="59"/>
      <c r="AK59" s="58" t="s">
        <v>97</v>
      </c>
      <c r="AL59" s="347">
        <v>8.8670550000000001E-2</v>
      </c>
      <c r="AM59" s="347">
        <v>8.9946750000000006E-2</v>
      </c>
      <c r="AN59" s="347">
        <v>9.1381400000000002E-2</v>
      </c>
      <c r="AO59" s="347">
        <v>9.3738450000000001E-2</v>
      </c>
      <c r="AP59" s="347">
        <v>9.5148849999999993E-2</v>
      </c>
      <c r="AQ59" s="347">
        <v>9.4924449999999994E-2</v>
      </c>
      <c r="AR59" s="347">
        <v>9.4754599999999994E-2</v>
      </c>
      <c r="AS59" s="347">
        <v>9.3391600000000005E-2</v>
      </c>
      <c r="AT59" s="347">
        <v>9.0811349999999999E-2</v>
      </c>
      <c r="AU59" s="347">
        <v>8.9148050000000006E-2</v>
      </c>
      <c r="AV59" s="347">
        <v>8.7389850000000005E-2</v>
      </c>
      <c r="AW59" s="347">
        <v>8.5402950000000005E-2</v>
      </c>
      <c r="AX59" s="347">
        <v>8.4154199999999998E-2</v>
      </c>
      <c r="AY59" s="347">
        <v>8.3910700000000005E-2</v>
      </c>
    </row>
    <row r="60" spans="2:51" x14ac:dyDescent="0.2">
      <c r="B60" s="59"/>
      <c r="C60" s="58" t="s">
        <v>98</v>
      </c>
      <c r="D60" s="347">
        <v>0.2192905</v>
      </c>
      <c r="E60" s="347">
        <v>0.220441</v>
      </c>
      <c r="F60" s="347">
        <v>0.222417</v>
      </c>
      <c r="G60" s="347">
        <v>0.22306999999999999</v>
      </c>
      <c r="H60" s="347">
        <v>0.223158</v>
      </c>
      <c r="I60" s="347">
        <v>0.22286900000000001</v>
      </c>
      <c r="J60" s="347">
        <v>0.22187299999999999</v>
      </c>
      <c r="K60" s="347">
        <v>0.22121199999999999</v>
      </c>
      <c r="L60" s="347">
        <v>0.22006899999999999</v>
      </c>
      <c r="M60" s="347">
        <v>0.21937000000000001</v>
      </c>
      <c r="N60" s="347">
        <v>0.21799250000000001</v>
      </c>
      <c r="O60" s="347">
        <v>0.217171</v>
      </c>
      <c r="P60" s="347">
        <v>0.2154315</v>
      </c>
      <c r="Q60" s="347">
        <v>0.21298600000000001</v>
      </c>
      <c r="S60" s="59"/>
      <c r="T60" s="58" t="s">
        <v>98</v>
      </c>
      <c r="U60" s="347">
        <v>0.32932699999999998</v>
      </c>
      <c r="V60" s="347">
        <v>0.3311075</v>
      </c>
      <c r="W60" s="347">
        <v>0.33251049999999999</v>
      </c>
      <c r="X60" s="347">
        <v>0.33273849999999999</v>
      </c>
      <c r="Y60" s="347">
        <v>0.33194249999999997</v>
      </c>
      <c r="Z60" s="347">
        <v>0.33183400000000002</v>
      </c>
      <c r="AA60" s="347">
        <v>0.32974100000000001</v>
      </c>
      <c r="AB60" s="347">
        <v>0.328038</v>
      </c>
      <c r="AC60" s="347">
        <v>0.32601649999999999</v>
      </c>
      <c r="AD60" s="347">
        <v>0.3246135</v>
      </c>
      <c r="AE60" s="347">
        <v>0.32294149999999999</v>
      </c>
      <c r="AF60" s="347">
        <v>0.32196999999999998</v>
      </c>
      <c r="AG60" s="347">
        <v>0.31909999999999999</v>
      </c>
      <c r="AH60" s="347">
        <v>0.31538100000000002</v>
      </c>
      <c r="AJ60" s="59"/>
      <c r="AK60" s="58" t="s">
        <v>98</v>
      </c>
      <c r="AL60" s="347">
        <v>1.123145E-2</v>
      </c>
      <c r="AM60" s="347">
        <v>1.142075E-2</v>
      </c>
      <c r="AN60" s="347">
        <v>1.1639E-2</v>
      </c>
      <c r="AO60" s="347">
        <v>1.1604700000000001E-2</v>
      </c>
      <c r="AP60" s="347">
        <v>1.1757099999999999E-2</v>
      </c>
      <c r="AQ60" s="347">
        <v>1.14699E-2</v>
      </c>
      <c r="AR60" s="347">
        <v>1.1377699999999999E-2</v>
      </c>
      <c r="AS60" s="347">
        <v>1.126455E-2</v>
      </c>
      <c r="AT60" s="347">
        <v>1.132905E-2</v>
      </c>
      <c r="AU60" s="347">
        <v>1.1378050000000001E-2</v>
      </c>
      <c r="AV60" s="347">
        <v>1.120175E-2</v>
      </c>
      <c r="AW60" s="347">
        <v>1.1126850000000001E-2</v>
      </c>
      <c r="AX60" s="347">
        <v>1.12259E-2</v>
      </c>
      <c r="AY60" s="347">
        <v>1.1505100000000001E-2</v>
      </c>
    </row>
    <row r="61" spans="2:51" x14ac:dyDescent="0.2">
      <c r="B61" s="59"/>
      <c r="C61" s="58" t="s">
        <v>99</v>
      </c>
      <c r="D61" s="347">
        <v>0.1758285</v>
      </c>
      <c r="E61" s="347">
        <v>0.1772165</v>
      </c>
      <c r="F61" s="347">
        <v>0.1783285</v>
      </c>
      <c r="G61" s="347">
        <v>0.178757</v>
      </c>
      <c r="H61" s="347">
        <v>0.17944750000000001</v>
      </c>
      <c r="I61" s="347">
        <v>0.18016299999999999</v>
      </c>
      <c r="J61" s="347">
        <v>0.17938299999999999</v>
      </c>
      <c r="K61" s="347">
        <v>0.178233</v>
      </c>
      <c r="L61" s="347">
        <v>0.1768315</v>
      </c>
      <c r="M61" s="347">
        <v>0.1757485</v>
      </c>
      <c r="N61" s="347">
        <v>0.17356150000000001</v>
      </c>
      <c r="O61" s="347">
        <v>0.17181350000000001</v>
      </c>
      <c r="P61" s="347">
        <v>0.16915050000000001</v>
      </c>
      <c r="Q61" s="347">
        <v>0.166686</v>
      </c>
      <c r="S61" s="59"/>
      <c r="T61" s="58" t="s">
        <v>99</v>
      </c>
      <c r="U61" s="347">
        <v>0.22471350000000001</v>
      </c>
      <c r="V61" s="347">
        <v>0.22685350000000001</v>
      </c>
      <c r="W61" s="347">
        <v>0.22884750000000001</v>
      </c>
      <c r="X61" s="347">
        <v>0.22927900000000001</v>
      </c>
      <c r="Y61" s="347">
        <v>0.22882050000000001</v>
      </c>
      <c r="Z61" s="347">
        <v>0.229408</v>
      </c>
      <c r="AA61" s="347">
        <v>0.22823950000000001</v>
      </c>
      <c r="AB61" s="347">
        <v>0.22728999999999999</v>
      </c>
      <c r="AC61" s="347">
        <v>0.224776</v>
      </c>
      <c r="AD61" s="347">
        <v>0.2215945</v>
      </c>
      <c r="AE61" s="347">
        <v>0.21926200000000001</v>
      </c>
      <c r="AF61" s="347">
        <v>0.21575800000000001</v>
      </c>
      <c r="AG61" s="347">
        <v>0.2133535</v>
      </c>
      <c r="AH61" s="347">
        <v>0.2090265</v>
      </c>
      <c r="AJ61" s="59"/>
      <c r="AK61" s="58" t="s">
        <v>99</v>
      </c>
      <c r="AL61" s="347">
        <v>0.10131850000000001</v>
      </c>
      <c r="AM61" s="347">
        <v>0.10169499999999999</v>
      </c>
      <c r="AN61" s="347">
        <v>0.101989</v>
      </c>
      <c r="AO61" s="347">
        <v>0.1007605</v>
      </c>
      <c r="AP61" s="347">
        <v>0.10141</v>
      </c>
      <c r="AQ61" s="347">
        <v>0.10080450000000001</v>
      </c>
      <c r="AR61" s="347">
        <v>9.9821699999999999E-2</v>
      </c>
      <c r="AS61" s="347">
        <v>0.10150099999999999</v>
      </c>
      <c r="AT61" s="347">
        <v>0.10266500000000001</v>
      </c>
      <c r="AU61" s="347">
        <v>0.10413799999999999</v>
      </c>
      <c r="AV61" s="347">
        <v>0.10387150000000001</v>
      </c>
      <c r="AW61" s="347">
        <v>0.105472</v>
      </c>
      <c r="AX61" s="347">
        <v>0.10649450000000001</v>
      </c>
      <c r="AY61" s="347">
        <v>0.10743999999999999</v>
      </c>
    </row>
    <row r="62" spans="2:51" x14ac:dyDescent="0.2">
      <c r="B62" s="59"/>
      <c r="C62" s="58" t="s">
        <v>100</v>
      </c>
      <c r="D62" s="347">
        <v>0.119186</v>
      </c>
      <c r="E62" s="347">
        <v>0.119821</v>
      </c>
      <c r="F62" s="347">
        <v>0.120366</v>
      </c>
      <c r="G62" s="347">
        <v>0.1214335</v>
      </c>
      <c r="H62" s="347">
        <v>0.122643</v>
      </c>
      <c r="I62" s="347">
        <v>0.12263</v>
      </c>
      <c r="J62" s="347">
        <v>0.12213449999999999</v>
      </c>
      <c r="K62" s="347">
        <v>0.121194</v>
      </c>
      <c r="L62" s="347">
        <v>0.118687</v>
      </c>
      <c r="M62" s="347">
        <v>0.116954</v>
      </c>
      <c r="N62" s="347">
        <v>0.11453049999999999</v>
      </c>
      <c r="O62" s="347">
        <v>0.112468</v>
      </c>
      <c r="P62" s="347">
        <v>0.109967</v>
      </c>
      <c r="Q62" s="347">
        <v>0.107242</v>
      </c>
      <c r="S62" s="59"/>
      <c r="T62" s="58" t="s">
        <v>100</v>
      </c>
      <c r="U62" s="347">
        <v>0.19773299999999999</v>
      </c>
      <c r="V62" s="347">
        <v>0.1991655</v>
      </c>
      <c r="W62" s="347">
        <v>0.200796</v>
      </c>
      <c r="X62" s="347">
        <v>0.202539</v>
      </c>
      <c r="Y62" s="347">
        <v>0.20504500000000001</v>
      </c>
      <c r="Z62" s="347">
        <v>0.20556199999999999</v>
      </c>
      <c r="AA62" s="347">
        <v>0.20624600000000001</v>
      </c>
      <c r="AB62" s="347">
        <v>0.20528750000000001</v>
      </c>
      <c r="AC62" s="347">
        <v>0.2015855</v>
      </c>
      <c r="AD62" s="347">
        <v>0.199625</v>
      </c>
      <c r="AE62" s="347">
        <v>0.19660649999999999</v>
      </c>
      <c r="AF62" s="347">
        <v>0.19344</v>
      </c>
      <c r="AG62" s="347">
        <v>0.19126599999999999</v>
      </c>
      <c r="AH62" s="347">
        <v>0.1866785</v>
      </c>
      <c r="AJ62" s="59"/>
      <c r="AK62" s="58" t="s">
        <v>100</v>
      </c>
      <c r="AL62" s="347">
        <v>3.9334950000000004E-3</v>
      </c>
      <c r="AM62" s="347">
        <v>3.9489850000000003E-3</v>
      </c>
      <c r="AN62" s="347">
        <v>3.9726700000000002E-3</v>
      </c>
      <c r="AO62" s="347">
        <v>4.1513799999999997E-3</v>
      </c>
      <c r="AP62" s="347">
        <v>4.1079050000000002E-3</v>
      </c>
      <c r="AQ62" s="347">
        <v>4.2011349999999999E-3</v>
      </c>
      <c r="AR62" s="347">
        <v>4.2383050000000004E-3</v>
      </c>
      <c r="AS62" s="347">
        <v>4.2515499999999998E-3</v>
      </c>
      <c r="AT62" s="347">
        <v>4.2913999999999999E-3</v>
      </c>
      <c r="AU62" s="347">
        <v>4.2678150000000003E-3</v>
      </c>
      <c r="AV62" s="347">
        <v>4.4056950000000003E-3</v>
      </c>
      <c r="AW62" s="347">
        <v>4.4602050000000001E-3</v>
      </c>
      <c r="AX62" s="347">
        <v>4.5298049999999996E-3</v>
      </c>
      <c r="AY62" s="347">
        <v>4.4917350000000002E-3</v>
      </c>
    </row>
    <row r="63" spans="2:51" x14ac:dyDescent="0.2">
      <c r="B63" s="59"/>
      <c r="C63" s="58" t="s">
        <v>101</v>
      </c>
      <c r="D63" s="347">
        <v>0.212344</v>
      </c>
      <c r="E63" s="347">
        <v>0.2132675</v>
      </c>
      <c r="F63" s="347">
        <v>0.21204500000000001</v>
      </c>
      <c r="G63" s="347">
        <v>0.210558</v>
      </c>
      <c r="H63" s="347">
        <v>0.20938850000000001</v>
      </c>
      <c r="I63" s="347">
        <v>0.21076400000000001</v>
      </c>
      <c r="J63" s="347">
        <v>0.21401800000000001</v>
      </c>
      <c r="K63" s="347">
        <v>0.218308</v>
      </c>
      <c r="L63" s="347">
        <v>0.22247</v>
      </c>
      <c r="M63" s="347">
        <v>0.22661300000000001</v>
      </c>
      <c r="N63" s="347">
        <v>0.23027600000000001</v>
      </c>
      <c r="O63" s="347">
        <v>0.230322</v>
      </c>
      <c r="P63" s="347">
        <v>0.22914300000000001</v>
      </c>
      <c r="Q63" s="347">
        <v>0.2268415</v>
      </c>
      <c r="S63" s="59"/>
      <c r="T63" s="58" t="s">
        <v>101</v>
      </c>
      <c r="U63" s="347">
        <v>0.24762200000000001</v>
      </c>
      <c r="V63" s="347">
        <v>0.251247</v>
      </c>
      <c r="W63" s="347">
        <v>0.25326850000000001</v>
      </c>
      <c r="X63" s="347">
        <v>0.254214</v>
      </c>
      <c r="Y63" s="347">
        <v>0.25203950000000003</v>
      </c>
      <c r="Z63" s="347">
        <v>0.25361699999999998</v>
      </c>
      <c r="AA63" s="347">
        <v>0.25536700000000001</v>
      </c>
      <c r="AB63" s="347">
        <v>0.26047199999999998</v>
      </c>
      <c r="AC63" s="347">
        <v>0.265509</v>
      </c>
      <c r="AD63" s="347">
        <v>0.2700785</v>
      </c>
      <c r="AE63" s="347">
        <v>0.27360299999999999</v>
      </c>
      <c r="AF63" s="347">
        <v>0.27488800000000002</v>
      </c>
      <c r="AG63" s="347">
        <v>0.27302900000000002</v>
      </c>
      <c r="AH63" s="347">
        <v>0.27151199999999998</v>
      </c>
      <c r="AJ63" s="59"/>
      <c r="AK63" s="58" t="s">
        <v>101</v>
      </c>
      <c r="AL63" s="347">
        <v>0.139682</v>
      </c>
      <c r="AM63" s="347">
        <v>0.13524349999999999</v>
      </c>
      <c r="AN63" s="347">
        <v>0.12997549999999999</v>
      </c>
      <c r="AO63" s="347">
        <v>0.124569</v>
      </c>
      <c r="AP63" s="347">
        <v>0.1262595</v>
      </c>
      <c r="AQ63" s="347">
        <v>0.128722</v>
      </c>
      <c r="AR63" s="347">
        <v>0.13237199999999999</v>
      </c>
      <c r="AS63" s="347">
        <v>0.13668050000000001</v>
      </c>
      <c r="AT63" s="347">
        <v>0.14094000000000001</v>
      </c>
      <c r="AU63" s="347">
        <v>0.14532349999999999</v>
      </c>
      <c r="AV63" s="347">
        <v>0.1489055</v>
      </c>
      <c r="AW63" s="347">
        <v>0.14839050000000001</v>
      </c>
      <c r="AX63" s="347">
        <v>0.14765349999999999</v>
      </c>
      <c r="AY63" s="347">
        <v>0.14559250000000001</v>
      </c>
    </row>
    <row r="64" spans="2:51" x14ac:dyDescent="0.2">
      <c r="B64" s="59"/>
      <c r="C64" s="58" t="s">
        <v>102</v>
      </c>
      <c r="D64" s="347">
        <v>0.11120099999999999</v>
      </c>
      <c r="E64" s="347">
        <v>0.10886700000000001</v>
      </c>
      <c r="F64" s="347">
        <v>0.106391</v>
      </c>
      <c r="G64" s="347">
        <v>0.10396850000000001</v>
      </c>
      <c r="H64" s="347">
        <v>0.10204299999999999</v>
      </c>
      <c r="I64" s="347">
        <v>0.100642</v>
      </c>
      <c r="J64" s="347">
        <v>9.9791149999999995E-2</v>
      </c>
      <c r="K64" s="347">
        <v>9.8821199999999998E-2</v>
      </c>
      <c r="L64" s="347">
        <v>9.8236149999999994E-2</v>
      </c>
      <c r="M64" s="347">
        <v>9.7661899999999996E-2</v>
      </c>
      <c r="N64" s="347">
        <v>9.6697099999999994E-2</v>
      </c>
      <c r="O64" s="347">
        <v>9.6109349999999996E-2</v>
      </c>
      <c r="P64" s="347">
        <v>9.5936350000000004E-2</v>
      </c>
      <c r="Q64" s="347">
        <v>9.5329800000000006E-2</v>
      </c>
      <c r="S64" s="59"/>
      <c r="T64" s="58" t="s">
        <v>102</v>
      </c>
      <c r="U64" s="347">
        <v>0.18712799999999999</v>
      </c>
      <c r="V64" s="347">
        <v>0.183421</v>
      </c>
      <c r="W64" s="347">
        <v>0.1797145</v>
      </c>
      <c r="X64" s="347">
        <v>0.17571300000000001</v>
      </c>
      <c r="Y64" s="347">
        <v>0.17269950000000001</v>
      </c>
      <c r="Z64" s="347">
        <v>0.17070099999999999</v>
      </c>
      <c r="AA64" s="347">
        <v>0.1693935</v>
      </c>
      <c r="AB64" s="347">
        <v>0.16818649999999999</v>
      </c>
      <c r="AC64" s="347">
        <v>0.16684499999999999</v>
      </c>
      <c r="AD64" s="347">
        <v>0.1663655</v>
      </c>
      <c r="AE64" s="347">
        <v>0.165104</v>
      </c>
      <c r="AF64" s="347">
        <v>0.164017</v>
      </c>
      <c r="AG64" s="347">
        <v>0.16384199999999999</v>
      </c>
      <c r="AH64" s="347">
        <v>0.1632305</v>
      </c>
      <c r="AJ64" s="59"/>
      <c r="AK64" s="58" t="s">
        <v>102</v>
      </c>
      <c r="AL64" s="347">
        <v>2.6577749999999998E-3</v>
      </c>
      <c r="AM64" s="347">
        <v>2.7376649999999998E-3</v>
      </c>
      <c r="AN64" s="347">
        <v>2.7841599999999999E-3</v>
      </c>
      <c r="AO64" s="347">
        <v>2.85601E-3</v>
      </c>
      <c r="AP64" s="347">
        <v>2.8763450000000002E-3</v>
      </c>
      <c r="AQ64" s="347">
        <v>3.0125999999999998E-3</v>
      </c>
      <c r="AR64" s="347">
        <v>3.1226600000000002E-3</v>
      </c>
      <c r="AS64" s="347">
        <v>3.25845E-3</v>
      </c>
      <c r="AT64" s="347">
        <v>3.3161800000000002E-3</v>
      </c>
      <c r="AU64" s="347">
        <v>3.4143699999999999E-3</v>
      </c>
      <c r="AV64" s="347">
        <v>3.5410099999999998E-3</v>
      </c>
      <c r="AW64" s="347">
        <v>3.6800349999999999E-3</v>
      </c>
      <c r="AX64" s="347">
        <v>3.82665E-3</v>
      </c>
      <c r="AY64" s="347">
        <v>3.8488099999999998E-3</v>
      </c>
    </row>
    <row r="65" spans="2:51" x14ac:dyDescent="0.2">
      <c r="B65" s="59"/>
      <c r="C65" s="58" t="s">
        <v>103</v>
      </c>
      <c r="D65" s="347">
        <v>0.122519</v>
      </c>
      <c r="E65" s="347">
        <v>0.121031</v>
      </c>
      <c r="F65" s="347">
        <v>0.119879</v>
      </c>
      <c r="G65" s="347">
        <v>0.1187945</v>
      </c>
      <c r="H65" s="347">
        <v>0.11758299999999999</v>
      </c>
      <c r="I65" s="347">
        <v>0.11674900000000001</v>
      </c>
      <c r="J65" s="347">
        <v>0.1160345</v>
      </c>
      <c r="K65" s="347">
        <v>0.115548</v>
      </c>
      <c r="L65" s="347">
        <v>0.11469550000000001</v>
      </c>
      <c r="M65" s="347">
        <v>0.11458599999999999</v>
      </c>
      <c r="N65" s="347">
        <v>0.113742</v>
      </c>
      <c r="O65" s="347">
        <v>0.11414000000000001</v>
      </c>
      <c r="P65" s="347">
        <v>0.113149</v>
      </c>
      <c r="Q65" s="347">
        <v>0.11125500000000001</v>
      </c>
      <c r="S65" s="59"/>
      <c r="T65" s="58" t="s">
        <v>103</v>
      </c>
      <c r="U65" s="347">
        <v>0.18908800000000001</v>
      </c>
      <c r="V65" s="347">
        <v>0.18356249999999999</v>
      </c>
      <c r="W65" s="347">
        <v>0.179754</v>
      </c>
      <c r="X65" s="347">
        <v>0.17610899999999999</v>
      </c>
      <c r="Y65" s="347">
        <v>0.17222000000000001</v>
      </c>
      <c r="Z65" s="347">
        <v>0.169128</v>
      </c>
      <c r="AA65" s="347">
        <v>0.16510949999999999</v>
      </c>
      <c r="AB65" s="347">
        <v>0.16213549999999999</v>
      </c>
      <c r="AC65" s="347">
        <v>0.15965099999999999</v>
      </c>
      <c r="AD65" s="347">
        <v>0.15756300000000001</v>
      </c>
      <c r="AE65" s="347">
        <v>0.1556275</v>
      </c>
      <c r="AF65" s="347">
        <v>0.153276</v>
      </c>
      <c r="AG65" s="347">
        <v>0.151786</v>
      </c>
      <c r="AH65" s="347">
        <v>0.14938399999999999</v>
      </c>
      <c r="AJ65" s="59"/>
      <c r="AK65" s="58" t="s">
        <v>103</v>
      </c>
      <c r="AL65" s="347">
        <v>8.8814699999999996E-2</v>
      </c>
      <c r="AM65" s="347">
        <v>8.9393E-2</v>
      </c>
      <c r="AN65" s="347">
        <v>8.9498149999999999E-2</v>
      </c>
      <c r="AO65" s="347">
        <v>8.9812349999999999E-2</v>
      </c>
      <c r="AP65" s="347">
        <v>8.9669100000000002E-2</v>
      </c>
      <c r="AQ65" s="347">
        <v>8.9265250000000004E-2</v>
      </c>
      <c r="AR65" s="347">
        <v>9.0310299999999996E-2</v>
      </c>
      <c r="AS65" s="347">
        <v>9.0267799999999995E-2</v>
      </c>
      <c r="AT65" s="347">
        <v>9.0285799999999999E-2</v>
      </c>
      <c r="AU65" s="347">
        <v>9.0832399999999994E-2</v>
      </c>
      <c r="AV65" s="347">
        <v>9.05696E-2</v>
      </c>
      <c r="AW65" s="347">
        <v>9.1293700000000005E-2</v>
      </c>
      <c r="AX65" s="347">
        <v>9.0332049999999997E-2</v>
      </c>
      <c r="AY65" s="347">
        <v>8.9494599999999994E-2</v>
      </c>
    </row>
    <row r="66" spans="2:51" x14ac:dyDescent="0.2">
      <c r="B66" s="59"/>
      <c r="C66" s="58" t="s">
        <v>104</v>
      </c>
      <c r="D66" s="347">
        <v>0.25308750000000002</v>
      </c>
      <c r="E66" s="347">
        <v>0.25204199999999999</v>
      </c>
      <c r="F66" s="347">
        <v>0.25013299999999999</v>
      </c>
      <c r="G66" s="347">
        <v>0.25033149999999998</v>
      </c>
      <c r="H66" s="347">
        <v>0.24843850000000001</v>
      </c>
      <c r="I66" s="347">
        <v>0.246779</v>
      </c>
      <c r="J66" s="347">
        <v>0.2482635</v>
      </c>
      <c r="K66" s="347">
        <v>0.2501255</v>
      </c>
      <c r="L66" s="347">
        <v>0.25683549999999999</v>
      </c>
      <c r="M66" s="347">
        <v>0.26198349999999998</v>
      </c>
      <c r="N66" s="347">
        <v>0.26566000000000001</v>
      </c>
      <c r="O66" s="347">
        <v>0.26633499999999999</v>
      </c>
      <c r="P66" s="347">
        <v>0.26618799999999998</v>
      </c>
      <c r="Q66" s="347">
        <v>0.26505299999999998</v>
      </c>
      <c r="S66" s="59"/>
      <c r="T66" s="58" t="s">
        <v>104</v>
      </c>
      <c r="U66" s="347">
        <v>0.3378815</v>
      </c>
      <c r="V66" s="347">
        <v>0.33737600000000001</v>
      </c>
      <c r="W66" s="347">
        <v>0.33561849999999999</v>
      </c>
      <c r="X66" s="347">
        <v>0.336148</v>
      </c>
      <c r="Y66" s="347">
        <v>0.33349050000000002</v>
      </c>
      <c r="Z66" s="347">
        <v>0.33114250000000001</v>
      </c>
      <c r="AA66" s="347">
        <v>0.33306049999999998</v>
      </c>
      <c r="AB66" s="347">
        <v>0.33469500000000002</v>
      </c>
      <c r="AC66" s="347">
        <v>0.34230650000000001</v>
      </c>
      <c r="AD66" s="347">
        <v>0.34814250000000002</v>
      </c>
      <c r="AE66" s="347">
        <v>0.3524485</v>
      </c>
      <c r="AF66" s="347">
        <v>0.35292400000000002</v>
      </c>
      <c r="AG66" s="347">
        <v>0.35218100000000002</v>
      </c>
      <c r="AH66" s="347">
        <v>0.350379</v>
      </c>
      <c r="AJ66" s="59"/>
      <c r="AK66" s="58" t="s">
        <v>104</v>
      </c>
      <c r="AL66" s="347">
        <v>2.8334599999999999E-3</v>
      </c>
      <c r="AM66" s="347">
        <v>2.7381200000000001E-3</v>
      </c>
      <c r="AN66" s="347">
        <v>2.6357350000000002E-3</v>
      </c>
      <c r="AO66" s="347">
        <v>2.652635E-3</v>
      </c>
      <c r="AP66" s="347">
        <v>2.6605750000000001E-3</v>
      </c>
      <c r="AQ66" s="347">
        <v>2.7475899999999998E-3</v>
      </c>
      <c r="AR66" s="347">
        <v>2.8255799999999998E-3</v>
      </c>
      <c r="AS66" s="347">
        <v>2.89654E-3</v>
      </c>
      <c r="AT66" s="347">
        <v>2.9819199999999999E-3</v>
      </c>
      <c r="AU66" s="347">
        <v>3.1315650000000002E-3</v>
      </c>
      <c r="AV66" s="347">
        <v>3.253625E-3</v>
      </c>
      <c r="AW66" s="347">
        <v>3.300725E-3</v>
      </c>
      <c r="AX66" s="347">
        <v>3.3518350000000001E-3</v>
      </c>
      <c r="AY66" s="347">
        <v>3.4214050000000002E-3</v>
      </c>
    </row>
    <row r="67" spans="2:51" x14ac:dyDescent="0.2">
      <c r="B67" s="59"/>
      <c r="C67" s="58" t="s">
        <v>105</v>
      </c>
      <c r="D67" s="347">
        <v>8.1051449999999997E-2</v>
      </c>
      <c r="E67" s="347">
        <v>8.1169500000000006E-2</v>
      </c>
      <c r="F67" s="347">
        <v>8.1627050000000007E-2</v>
      </c>
      <c r="G67" s="347">
        <v>8.2437200000000002E-2</v>
      </c>
      <c r="H67" s="347">
        <v>8.3127549999999995E-2</v>
      </c>
      <c r="I67" s="347">
        <v>8.3887500000000004E-2</v>
      </c>
      <c r="J67" s="347">
        <v>8.2843650000000005E-2</v>
      </c>
      <c r="K67" s="347">
        <v>8.40949E-2</v>
      </c>
      <c r="L67" s="347">
        <v>8.3719749999999996E-2</v>
      </c>
      <c r="M67" s="347">
        <v>8.4625400000000003E-2</v>
      </c>
      <c r="N67" s="347">
        <v>8.5320699999999999E-2</v>
      </c>
      <c r="O67" s="347">
        <v>8.5909750000000007E-2</v>
      </c>
      <c r="P67" s="347">
        <v>8.6262649999999996E-2</v>
      </c>
      <c r="Q67" s="347">
        <v>8.6005100000000001E-2</v>
      </c>
      <c r="S67" s="59"/>
      <c r="T67" s="58" t="s">
        <v>105</v>
      </c>
      <c r="U67" s="347">
        <v>9.8292099999999993E-2</v>
      </c>
      <c r="V67" s="347">
        <v>9.60786E-2</v>
      </c>
      <c r="W67" s="347">
        <v>9.5530649999999995E-2</v>
      </c>
      <c r="X67" s="347">
        <v>9.4998200000000005E-2</v>
      </c>
      <c r="Y67" s="347">
        <v>9.37471E-2</v>
      </c>
      <c r="Z67" s="347">
        <v>9.3682050000000003E-2</v>
      </c>
      <c r="AA67" s="347">
        <v>9.3192800000000006E-2</v>
      </c>
      <c r="AB67" s="347">
        <v>9.2587900000000001E-2</v>
      </c>
      <c r="AC67" s="347">
        <v>9.2058550000000003E-2</v>
      </c>
      <c r="AD67" s="347">
        <v>9.0610700000000002E-2</v>
      </c>
      <c r="AE67" s="347">
        <v>8.9709549999999999E-2</v>
      </c>
      <c r="AF67" s="347">
        <v>8.8935799999999995E-2</v>
      </c>
      <c r="AG67" s="347">
        <v>8.7888450000000007E-2</v>
      </c>
      <c r="AH67" s="347">
        <v>8.6717450000000001E-2</v>
      </c>
      <c r="AJ67" s="59"/>
      <c r="AK67" s="58" t="s">
        <v>105</v>
      </c>
      <c r="AL67" s="347">
        <v>5.7982600000000002E-2</v>
      </c>
      <c r="AM67" s="347">
        <v>5.9471499999999997E-2</v>
      </c>
      <c r="AN67" s="347">
        <v>6.1017099999999998E-2</v>
      </c>
      <c r="AO67" s="347">
        <v>6.4090149999999999E-2</v>
      </c>
      <c r="AP67" s="347">
        <v>6.4167749999999996E-2</v>
      </c>
      <c r="AQ67" s="347">
        <v>6.6174449999999996E-2</v>
      </c>
      <c r="AR67" s="347">
        <v>6.8066150000000006E-2</v>
      </c>
      <c r="AS67" s="347">
        <v>6.8706799999999998E-2</v>
      </c>
      <c r="AT67" s="347">
        <v>7.0644949999999998E-2</v>
      </c>
      <c r="AU67" s="347">
        <v>7.3075749999999995E-2</v>
      </c>
      <c r="AV67" s="347">
        <v>7.3494900000000002E-2</v>
      </c>
      <c r="AW67" s="347">
        <v>7.5465400000000002E-2</v>
      </c>
      <c r="AX67" s="347">
        <v>7.5034649999999994E-2</v>
      </c>
      <c r="AY67" s="347">
        <v>7.6523549999999996E-2</v>
      </c>
    </row>
    <row r="68" spans="2:51" x14ac:dyDescent="0.2">
      <c r="B68" s="59"/>
      <c r="C68" s="58" t="s">
        <v>106</v>
      </c>
      <c r="D68" s="347">
        <v>0.15456600000000001</v>
      </c>
      <c r="E68" s="347">
        <v>0.15552099999999999</v>
      </c>
      <c r="F68" s="347">
        <v>0.1567405</v>
      </c>
      <c r="G68" s="347">
        <v>0.15732650000000001</v>
      </c>
      <c r="H68" s="347">
        <v>0.159</v>
      </c>
      <c r="I68" s="347">
        <v>0.15836549999999999</v>
      </c>
      <c r="J68" s="347">
        <v>0.15834999999999999</v>
      </c>
      <c r="K68" s="347">
        <v>0.15770899999999999</v>
      </c>
      <c r="L68" s="347">
        <v>0.15698200000000001</v>
      </c>
      <c r="M68" s="347">
        <v>0.15664149999999999</v>
      </c>
      <c r="N68" s="347">
        <v>0.15256400000000001</v>
      </c>
      <c r="O68" s="347">
        <v>0.15034149999999999</v>
      </c>
      <c r="P68" s="347">
        <v>0.14757700000000001</v>
      </c>
      <c r="Q68" s="347">
        <v>0.14634800000000001</v>
      </c>
      <c r="S68" s="59"/>
      <c r="T68" s="58" t="s">
        <v>106</v>
      </c>
      <c r="U68" s="347">
        <v>0.17787649999999999</v>
      </c>
      <c r="V68" s="347">
        <v>0.180036</v>
      </c>
      <c r="W68" s="347">
        <v>0.18221950000000001</v>
      </c>
      <c r="X68" s="347">
        <v>0.18383849999999999</v>
      </c>
      <c r="Y68" s="347">
        <v>0.18698200000000001</v>
      </c>
      <c r="Z68" s="347">
        <v>0.18720400000000001</v>
      </c>
      <c r="AA68" s="347">
        <v>0.1881255</v>
      </c>
      <c r="AB68" s="347">
        <v>0.18831349999999999</v>
      </c>
      <c r="AC68" s="347">
        <v>0.18867900000000001</v>
      </c>
      <c r="AD68" s="347">
        <v>0.189139</v>
      </c>
      <c r="AE68" s="347">
        <v>0.18566250000000001</v>
      </c>
      <c r="AF68" s="347">
        <v>0.18359200000000001</v>
      </c>
      <c r="AG68" s="347">
        <v>0.1811895</v>
      </c>
      <c r="AH68" s="347">
        <v>0.1811305</v>
      </c>
      <c r="AJ68" s="59"/>
      <c r="AK68" s="58" t="s">
        <v>106</v>
      </c>
      <c r="AL68" s="347">
        <v>1.5690550000000001E-2</v>
      </c>
      <c r="AM68" s="347">
        <v>1.5950550000000001E-2</v>
      </c>
      <c r="AN68" s="347">
        <v>1.5873749999999999E-2</v>
      </c>
      <c r="AO68" s="347">
        <v>1.5735349999999999E-2</v>
      </c>
      <c r="AP68" s="347">
        <v>1.5842599999999998E-2</v>
      </c>
      <c r="AQ68" s="347">
        <v>1.6438000000000001E-2</v>
      </c>
      <c r="AR68" s="347">
        <v>1.6133000000000002E-2</v>
      </c>
      <c r="AS68" s="347">
        <v>1.594835E-2</v>
      </c>
      <c r="AT68" s="347">
        <v>1.5583349999999999E-2</v>
      </c>
      <c r="AU68" s="347">
        <v>1.517495E-2</v>
      </c>
      <c r="AV68" s="347">
        <v>1.3637949999999999E-2</v>
      </c>
      <c r="AW68" s="347">
        <v>1.352835E-2</v>
      </c>
      <c r="AX68" s="347">
        <v>1.3642700000000001E-2</v>
      </c>
      <c r="AY68" s="347">
        <v>1.3569950000000001E-2</v>
      </c>
    </row>
    <row r="69" spans="2:51" x14ac:dyDescent="0.2">
      <c r="B69" s="59"/>
      <c r="C69" s="58" t="s">
        <v>107</v>
      </c>
      <c r="D69" s="347">
        <v>0.17958449999999901</v>
      </c>
      <c r="E69" s="347">
        <v>0.17377200000000001</v>
      </c>
      <c r="F69" s="347">
        <v>0.17652799999999999</v>
      </c>
      <c r="G69" s="347">
        <v>0.18009049999999999</v>
      </c>
      <c r="H69" s="347">
        <v>0.18379799999999999</v>
      </c>
      <c r="I69" s="347">
        <v>0.18559</v>
      </c>
      <c r="J69" s="347">
        <v>0.18700349999999999</v>
      </c>
      <c r="K69" s="347">
        <v>0.19043599999999999</v>
      </c>
      <c r="L69" s="347">
        <v>0.19371849999999999</v>
      </c>
      <c r="M69" s="347">
        <v>0.196295</v>
      </c>
      <c r="N69" s="347">
        <v>0.197104</v>
      </c>
      <c r="O69" s="347">
        <v>0.19776650000000001</v>
      </c>
      <c r="P69" s="347">
        <v>0.198015</v>
      </c>
      <c r="Q69" s="347">
        <v>0.196912</v>
      </c>
      <c r="S69" s="59"/>
      <c r="T69" s="58" t="s">
        <v>107</v>
      </c>
      <c r="U69" s="347">
        <v>0.22325800000000001</v>
      </c>
      <c r="V69" s="347">
        <v>0.21690300000000001</v>
      </c>
      <c r="W69" s="347">
        <v>0.22104599999999999</v>
      </c>
      <c r="X69" s="347">
        <v>0.22614999999999999</v>
      </c>
      <c r="Y69" s="347">
        <v>0.23102800000000001</v>
      </c>
      <c r="Z69" s="347">
        <v>0.23365049999999901</v>
      </c>
      <c r="AA69" s="347">
        <v>0.23579349999999999</v>
      </c>
      <c r="AB69" s="347">
        <v>0.24142350000000001</v>
      </c>
      <c r="AC69" s="347">
        <v>0.24688949999999901</v>
      </c>
      <c r="AD69" s="347">
        <v>0.2523705</v>
      </c>
      <c r="AE69" s="347">
        <v>0.2548935</v>
      </c>
      <c r="AF69" s="347">
        <v>0.25741700000000001</v>
      </c>
      <c r="AG69" s="347">
        <v>0.259523</v>
      </c>
      <c r="AH69" s="347">
        <v>0.25934049999999997</v>
      </c>
      <c r="AJ69" s="59"/>
      <c r="AK69" s="58" t="s">
        <v>107</v>
      </c>
      <c r="AL69" s="347">
        <v>8.2554500000000003E-2</v>
      </c>
      <c r="AM69" s="347">
        <v>7.9454399999999994E-2</v>
      </c>
      <c r="AN69" s="347">
        <v>7.9767850000000001E-2</v>
      </c>
      <c r="AO69" s="347">
        <v>8.170405E-2</v>
      </c>
      <c r="AP69" s="347">
        <v>8.2004999999999995E-2</v>
      </c>
      <c r="AQ69" s="347">
        <v>8.3708249999999998E-2</v>
      </c>
      <c r="AR69" s="347">
        <v>8.5309250000000003E-2</v>
      </c>
      <c r="AS69" s="347">
        <v>8.503645E-2</v>
      </c>
      <c r="AT69" s="347">
        <v>8.4079650000000006E-2</v>
      </c>
      <c r="AU69" s="347">
        <v>8.2543099999999994E-2</v>
      </c>
      <c r="AV69" s="347">
        <v>8.1063399999999994E-2</v>
      </c>
      <c r="AW69" s="347">
        <v>7.9673599999999997E-2</v>
      </c>
      <c r="AX69" s="347">
        <v>7.8254900000000002E-2</v>
      </c>
      <c r="AY69" s="347">
        <v>7.7098599999999906E-2</v>
      </c>
    </row>
    <row r="70" spans="2:51" x14ac:dyDescent="0.2">
      <c r="B70" s="59"/>
      <c r="C70" s="58" t="s">
        <v>108</v>
      </c>
      <c r="D70" s="347">
        <v>0.19143099999999999</v>
      </c>
      <c r="E70" s="347">
        <v>0.188222</v>
      </c>
      <c r="F70" s="347">
        <v>0.18377499999999999</v>
      </c>
      <c r="G70" s="347">
        <v>0.17946200000000001</v>
      </c>
      <c r="H70" s="347">
        <v>0.17549699999999999</v>
      </c>
      <c r="I70" s="347">
        <v>0.171626</v>
      </c>
      <c r="J70" s="347">
        <v>0.17036950000000001</v>
      </c>
      <c r="K70" s="347">
        <v>0.1687205</v>
      </c>
      <c r="L70" s="347">
        <v>0.16785149999999999</v>
      </c>
      <c r="M70" s="347">
        <v>0.16531850000000001</v>
      </c>
      <c r="N70" s="347">
        <v>0.16322149999999999</v>
      </c>
      <c r="O70" s="347">
        <v>0.16161999999999899</v>
      </c>
      <c r="P70" s="347">
        <v>0.15956799999999999</v>
      </c>
      <c r="Q70" s="347">
        <v>0.157523</v>
      </c>
      <c r="S70" s="59"/>
      <c r="T70" s="58" t="s">
        <v>108</v>
      </c>
      <c r="U70" s="347">
        <v>0.29860799999999998</v>
      </c>
      <c r="V70" s="347">
        <v>0.29322100000000001</v>
      </c>
      <c r="W70" s="347">
        <v>0.28539799999999999</v>
      </c>
      <c r="X70" s="347">
        <v>0.278198</v>
      </c>
      <c r="Y70" s="347">
        <v>0.27160699999999999</v>
      </c>
      <c r="Z70" s="347">
        <v>0.26552900000000002</v>
      </c>
      <c r="AA70" s="347">
        <v>0.26260600000000001</v>
      </c>
      <c r="AB70" s="347">
        <v>0.2598685</v>
      </c>
      <c r="AC70" s="347">
        <v>0.25644149999999999</v>
      </c>
      <c r="AD70" s="347">
        <v>0.2524055</v>
      </c>
      <c r="AE70" s="347">
        <v>0.24847350000000001</v>
      </c>
      <c r="AF70" s="347">
        <v>0.24562999999999999</v>
      </c>
      <c r="AG70" s="347">
        <v>0.2426295</v>
      </c>
      <c r="AH70" s="347">
        <v>0.23952799999999999</v>
      </c>
      <c r="AJ70" s="59"/>
      <c r="AK70" s="58" t="s">
        <v>108</v>
      </c>
      <c r="AL70" s="347">
        <v>5.3762300000000001E-3</v>
      </c>
      <c r="AM70" s="347">
        <v>5.4499400000000003E-3</v>
      </c>
      <c r="AN70" s="347">
        <v>5.6961849999999899E-3</v>
      </c>
      <c r="AO70" s="347">
        <v>5.8453649999999999E-3</v>
      </c>
      <c r="AP70" s="347">
        <v>6.02871999999999E-3</v>
      </c>
      <c r="AQ70" s="347">
        <v>6.2688099999999997E-3</v>
      </c>
      <c r="AR70" s="347">
        <v>6.3882050000000001E-3</v>
      </c>
      <c r="AS70" s="347">
        <v>6.6529499999999899E-3</v>
      </c>
      <c r="AT70" s="347">
        <v>6.8484699999999997E-3</v>
      </c>
      <c r="AU70" s="347">
        <v>6.9582899999999998E-3</v>
      </c>
      <c r="AV70" s="347">
        <v>7.36230499999999E-3</v>
      </c>
      <c r="AW70" s="347">
        <v>7.4132750000000004E-3</v>
      </c>
      <c r="AX70" s="347">
        <v>7.5422299999999996E-3</v>
      </c>
      <c r="AY70" s="347">
        <v>7.8296900000000003E-3</v>
      </c>
    </row>
    <row r="71" spans="2:51" x14ac:dyDescent="0.2">
      <c r="B71" s="59"/>
      <c r="C71" s="58" t="s">
        <v>110</v>
      </c>
      <c r="D71" s="347">
        <v>0.241675</v>
      </c>
      <c r="E71" s="347">
        <v>0.24031050000000001</v>
      </c>
      <c r="F71" s="347">
        <v>0.23791699999999999</v>
      </c>
      <c r="G71" s="347">
        <v>0.23657500000000001</v>
      </c>
      <c r="H71" s="347">
        <v>0.2347795</v>
      </c>
      <c r="I71" s="347">
        <v>0.23377999999999999</v>
      </c>
      <c r="J71" s="347">
        <v>0.23246249999999999</v>
      </c>
      <c r="K71" s="347">
        <v>0.23065350000000001</v>
      </c>
      <c r="L71" s="347">
        <v>0.229101</v>
      </c>
      <c r="M71" s="347">
        <v>0.22725500000000001</v>
      </c>
      <c r="N71" s="347">
        <v>0.22515350000000001</v>
      </c>
      <c r="O71" s="347">
        <v>0.22442049999999999</v>
      </c>
      <c r="P71" s="347">
        <v>0.22312599999999999</v>
      </c>
      <c r="Q71" s="347">
        <v>0.22242799999999999</v>
      </c>
      <c r="S71" s="59"/>
      <c r="T71" s="58" t="s">
        <v>110</v>
      </c>
      <c r="U71" s="347">
        <v>0.33220499999999997</v>
      </c>
      <c r="V71" s="347">
        <v>0.32925850000000001</v>
      </c>
      <c r="W71" s="347">
        <v>0.3265845</v>
      </c>
      <c r="X71" s="347">
        <v>0.32524150000000002</v>
      </c>
      <c r="Y71" s="347">
        <v>0.32275799999999999</v>
      </c>
      <c r="Z71" s="347">
        <v>0.32091249999999999</v>
      </c>
      <c r="AA71" s="347">
        <v>0.31862800000000002</v>
      </c>
      <c r="AB71" s="347">
        <v>0.31695250000000003</v>
      </c>
      <c r="AC71" s="347">
        <v>0.31388300000000002</v>
      </c>
      <c r="AD71" s="347">
        <v>0.31151200000000001</v>
      </c>
      <c r="AE71" s="347">
        <v>0.308064</v>
      </c>
      <c r="AF71" s="347">
        <v>0.30612899999999998</v>
      </c>
      <c r="AG71" s="347">
        <v>0.30558350000000001</v>
      </c>
      <c r="AH71" s="347">
        <v>0.30356850000000002</v>
      </c>
      <c r="AJ71" s="59"/>
      <c r="AK71" s="58" t="s">
        <v>110</v>
      </c>
      <c r="AL71" s="347">
        <v>5.1271400000000002E-2</v>
      </c>
      <c r="AM71" s="347">
        <v>5.20949E-2</v>
      </c>
      <c r="AN71" s="347">
        <v>5.3186900000000002E-2</v>
      </c>
      <c r="AO71" s="347">
        <v>5.3749199999999997E-2</v>
      </c>
      <c r="AP71" s="347">
        <v>5.4613200000000001E-2</v>
      </c>
      <c r="AQ71" s="347">
        <v>5.5934049999999999E-2</v>
      </c>
      <c r="AR71" s="347">
        <v>5.7041849999999998E-2</v>
      </c>
      <c r="AS71" s="347">
        <v>5.8320499999999997E-2</v>
      </c>
      <c r="AT71" s="347">
        <v>5.9319299999999998E-2</v>
      </c>
      <c r="AU71" s="347">
        <v>6.0306949999999998E-2</v>
      </c>
      <c r="AV71" s="347">
        <v>6.2329849999999999E-2</v>
      </c>
      <c r="AW71" s="347">
        <v>6.3860449999999999E-2</v>
      </c>
      <c r="AX71" s="347">
        <v>6.4901E-2</v>
      </c>
      <c r="AY71" s="347">
        <v>6.665575E-2</v>
      </c>
    </row>
    <row r="72" spans="2:51" x14ac:dyDescent="0.2">
      <c r="B72" s="59"/>
      <c r="C72" s="58" t="s">
        <v>111</v>
      </c>
      <c r="D72" s="347">
        <v>0.2230665</v>
      </c>
      <c r="E72" s="347">
        <v>0.21812999999999999</v>
      </c>
      <c r="F72" s="347">
        <v>0.21078549999999999</v>
      </c>
      <c r="G72" s="347">
        <v>0.20253399999999999</v>
      </c>
      <c r="H72" s="347">
        <v>0.19494900000000001</v>
      </c>
      <c r="I72" s="347">
        <v>0.1886245</v>
      </c>
      <c r="J72" s="347">
        <v>0.18476899999999999</v>
      </c>
      <c r="K72" s="347">
        <v>0.18244550000000001</v>
      </c>
      <c r="L72" s="347">
        <v>0.18001349999999999</v>
      </c>
      <c r="M72" s="347">
        <v>0.17852750000000001</v>
      </c>
      <c r="N72" s="347">
        <v>0.17637949999999999</v>
      </c>
      <c r="O72" s="347">
        <v>0.17357800000000001</v>
      </c>
      <c r="P72" s="347">
        <v>0.17069200000000001</v>
      </c>
      <c r="Q72" s="347">
        <v>0.16784499999999999</v>
      </c>
      <c r="S72" s="59"/>
      <c r="T72" s="58" t="s">
        <v>111</v>
      </c>
      <c r="U72" s="347">
        <v>0.35744300000000001</v>
      </c>
      <c r="V72" s="347">
        <v>0.35058149999999999</v>
      </c>
      <c r="W72" s="347">
        <v>0.34023949999999997</v>
      </c>
      <c r="X72" s="347">
        <v>0.32785199999999998</v>
      </c>
      <c r="Y72" s="347">
        <v>0.31726349999999998</v>
      </c>
      <c r="Z72" s="347">
        <v>0.30802099999999999</v>
      </c>
      <c r="AA72" s="347">
        <v>0.30197299999999999</v>
      </c>
      <c r="AB72" s="347">
        <v>0.29831849999999999</v>
      </c>
      <c r="AC72" s="347">
        <v>0.29509750000000001</v>
      </c>
      <c r="AD72" s="347">
        <v>0.2924445</v>
      </c>
      <c r="AE72" s="347">
        <v>0.28876750000000001</v>
      </c>
      <c r="AF72" s="347">
        <v>0.284302</v>
      </c>
      <c r="AG72" s="347">
        <v>0.27967700000000001</v>
      </c>
      <c r="AH72" s="347">
        <v>0.27549600000000002</v>
      </c>
      <c r="AJ72" s="59"/>
      <c r="AK72" s="58" t="s">
        <v>111</v>
      </c>
      <c r="AL72" s="347">
        <v>2.7787650000000001E-2</v>
      </c>
      <c r="AM72" s="347">
        <v>2.8904050000000001E-2</v>
      </c>
      <c r="AN72" s="347">
        <v>2.8894050000000001E-2</v>
      </c>
      <c r="AO72" s="347">
        <v>2.9027500000000001E-2</v>
      </c>
      <c r="AP72" s="347">
        <v>2.8936099999999999E-2</v>
      </c>
      <c r="AQ72" s="347">
        <v>2.9052399999999999E-2</v>
      </c>
      <c r="AR72" s="347">
        <v>3.0185650000000001E-2</v>
      </c>
      <c r="AS72" s="347">
        <v>3.1556000000000001E-2</v>
      </c>
      <c r="AT72" s="347">
        <v>3.27719E-2</v>
      </c>
      <c r="AU72" s="347">
        <v>3.3893199999999998E-2</v>
      </c>
      <c r="AV72" s="347">
        <v>3.5171349999999997E-2</v>
      </c>
      <c r="AW72" s="347">
        <v>3.6229949999999997E-2</v>
      </c>
      <c r="AX72" s="347">
        <v>3.7097499999999999E-2</v>
      </c>
      <c r="AY72" s="347">
        <v>3.7967149999999998E-2</v>
      </c>
    </row>
    <row r="73" spans="2:51" x14ac:dyDescent="0.2">
      <c r="B73" s="59"/>
      <c r="C73" s="58" t="s">
        <v>112</v>
      </c>
      <c r="D73" s="347">
        <v>0.15206449999999999</v>
      </c>
      <c r="E73" s="347">
        <v>0.15076200000000001</v>
      </c>
      <c r="F73" s="347">
        <v>0.15189</v>
      </c>
      <c r="G73" s="347">
        <v>0.15218899999999999</v>
      </c>
      <c r="H73" s="347">
        <v>0.14874200000000001</v>
      </c>
      <c r="I73" s="347">
        <v>0.14330599999999999</v>
      </c>
      <c r="J73" s="347">
        <v>0.13690450000000001</v>
      </c>
      <c r="K73" s="347">
        <v>0.13115250000000001</v>
      </c>
      <c r="L73" s="347">
        <v>0.12619050000000001</v>
      </c>
      <c r="M73" s="347">
        <v>0.12209299999999999</v>
      </c>
      <c r="N73" s="347">
        <v>0.1191035</v>
      </c>
      <c r="O73" s="347">
        <v>0.1169525</v>
      </c>
      <c r="P73" s="347">
        <v>0.11422</v>
      </c>
      <c r="Q73" s="347">
        <v>0.11285299999999999</v>
      </c>
      <c r="S73" s="59"/>
      <c r="T73" s="58" t="s">
        <v>112</v>
      </c>
      <c r="U73" s="347">
        <v>0.25218049999999997</v>
      </c>
      <c r="V73" s="347">
        <v>0.2473185</v>
      </c>
      <c r="W73" s="347">
        <v>0.2460155</v>
      </c>
      <c r="X73" s="347">
        <v>0.24382400000000001</v>
      </c>
      <c r="Y73" s="347">
        <v>0.236008</v>
      </c>
      <c r="Z73" s="347">
        <v>0.2251215</v>
      </c>
      <c r="AA73" s="347">
        <v>0.212842</v>
      </c>
      <c r="AB73" s="347">
        <v>0.2033365</v>
      </c>
      <c r="AC73" s="347">
        <v>0.19459599999999999</v>
      </c>
      <c r="AD73" s="347">
        <v>0.18721750000000001</v>
      </c>
      <c r="AE73" s="347">
        <v>0.1810995</v>
      </c>
      <c r="AF73" s="347">
        <v>0.17622099999999999</v>
      </c>
      <c r="AG73" s="347">
        <v>0.1722535</v>
      </c>
      <c r="AH73" s="347">
        <v>0.1688075</v>
      </c>
      <c r="AJ73" s="59"/>
      <c r="AK73" s="58" t="s">
        <v>112</v>
      </c>
      <c r="AL73" s="347">
        <v>5.3451749999999999E-2</v>
      </c>
      <c r="AM73" s="347">
        <v>5.533445E-2</v>
      </c>
      <c r="AN73" s="347">
        <v>5.76056E-2</v>
      </c>
      <c r="AO73" s="347">
        <v>5.9250049999999999E-2</v>
      </c>
      <c r="AP73" s="347">
        <v>5.9764249999999998E-2</v>
      </c>
      <c r="AQ73" s="347">
        <v>5.9225350000000003E-2</v>
      </c>
      <c r="AR73" s="347">
        <v>5.8500200000000002E-2</v>
      </c>
      <c r="AS73" s="347">
        <v>5.7668900000000002E-2</v>
      </c>
      <c r="AT73" s="347">
        <v>5.6821950000000003E-2</v>
      </c>
      <c r="AU73" s="347">
        <v>5.65067E-2</v>
      </c>
      <c r="AV73" s="347">
        <v>5.6589800000000003E-2</v>
      </c>
      <c r="AW73" s="347">
        <v>5.6536450000000002E-2</v>
      </c>
      <c r="AX73" s="347">
        <v>5.6832250000000001E-2</v>
      </c>
      <c r="AY73" s="347">
        <v>5.6359449999999998E-2</v>
      </c>
    </row>
    <row r="74" spans="2:51" x14ac:dyDescent="0.2">
      <c r="B74" s="59"/>
      <c r="C74" s="58" t="s">
        <v>113</v>
      </c>
      <c r="D74" s="347">
        <v>0.28866750000000002</v>
      </c>
      <c r="E74" s="347">
        <v>0.28718199999999999</v>
      </c>
      <c r="F74" s="347">
        <v>0.28701199999999999</v>
      </c>
      <c r="G74" s="347">
        <v>0.287661</v>
      </c>
      <c r="H74" s="347">
        <v>0.28943400000000002</v>
      </c>
      <c r="I74" s="347">
        <v>0.291742</v>
      </c>
      <c r="J74" s="347">
        <v>0.29401500000000003</v>
      </c>
      <c r="K74" s="347">
        <v>0.29335699999999998</v>
      </c>
      <c r="L74" s="347">
        <v>0.295103</v>
      </c>
      <c r="M74" s="347">
        <v>0.29346450000000002</v>
      </c>
      <c r="N74" s="347">
        <v>0.29262199999999999</v>
      </c>
      <c r="O74" s="347">
        <v>0.29083799999999999</v>
      </c>
      <c r="P74" s="347">
        <v>0.28726849999999998</v>
      </c>
      <c r="Q74" s="347">
        <v>0.28390700000000002</v>
      </c>
      <c r="S74" s="59"/>
      <c r="T74" s="58" t="s">
        <v>113</v>
      </c>
      <c r="U74" s="347">
        <v>0.463474</v>
      </c>
      <c r="V74" s="347">
        <v>0.45827649999999998</v>
      </c>
      <c r="W74" s="347">
        <v>0.45393299999999998</v>
      </c>
      <c r="X74" s="347">
        <v>0.45266450000000003</v>
      </c>
      <c r="Y74" s="347">
        <v>0.45179550000000002</v>
      </c>
      <c r="Z74" s="347">
        <v>0.45032650000000002</v>
      </c>
      <c r="AA74" s="347">
        <v>0.44957649999999999</v>
      </c>
      <c r="AB74" s="347">
        <v>0.4437625</v>
      </c>
      <c r="AC74" s="347">
        <v>0.44146099999999999</v>
      </c>
      <c r="AD74" s="347">
        <v>0.43920599999999999</v>
      </c>
      <c r="AE74" s="347">
        <v>0.43696750000000001</v>
      </c>
      <c r="AF74" s="347">
        <v>0.43367650000000002</v>
      </c>
      <c r="AG74" s="347">
        <v>0.43322549999999999</v>
      </c>
      <c r="AH74" s="347">
        <v>0.42868050000000002</v>
      </c>
      <c r="AJ74" s="59"/>
      <c r="AK74" s="58" t="s">
        <v>113</v>
      </c>
      <c r="AL74" s="347">
        <v>3.9831449999999997E-2</v>
      </c>
      <c r="AM74" s="347">
        <v>4.0457750000000001E-2</v>
      </c>
      <c r="AN74" s="347">
        <v>4.0504949999999998E-2</v>
      </c>
      <c r="AO74" s="347">
        <v>4.24251E-2</v>
      </c>
      <c r="AP74" s="347">
        <v>4.4317799999999997E-2</v>
      </c>
      <c r="AQ74" s="347">
        <v>4.5735600000000001E-2</v>
      </c>
      <c r="AR74" s="347">
        <v>4.8424000000000002E-2</v>
      </c>
      <c r="AS74" s="347">
        <v>4.9893149999999997E-2</v>
      </c>
      <c r="AT74" s="347">
        <v>5.1707450000000002E-2</v>
      </c>
      <c r="AU74" s="347">
        <v>5.2418449999999998E-2</v>
      </c>
      <c r="AV74" s="347">
        <v>5.3380749999999998E-2</v>
      </c>
      <c r="AW74" s="347">
        <v>5.3416749999999999E-2</v>
      </c>
      <c r="AX74" s="347">
        <v>5.5365999999999999E-2</v>
      </c>
      <c r="AY74" s="347">
        <v>5.6119049999999997E-2</v>
      </c>
    </row>
    <row r="75" spans="2:51" x14ac:dyDescent="0.2">
      <c r="B75" s="59"/>
      <c r="C75" s="58" t="s">
        <v>114</v>
      </c>
      <c r="D75" s="347">
        <v>0.25948349999999998</v>
      </c>
      <c r="E75" s="347">
        <v>0.2563975</v>
      </c>
      <c r="F75" s="347">
        <v>0.25243749999999998</v>
      </c>
      <c r="G75" s="347">
        <v>0.24688350000000001</v>
      </c>
      <c r="H75" s="347">
        <v>0.241898</v>
      </c>
      <c r="I75" s="347">
        <v>0.23645749999999999</v>
      </c>
      <c r="J75" s="347">
        <v>0.230631</v>
      </c>
      <c r="K75" s="347">
        <v>0.22629050000000001</v>
      </c>
      <c r="L75" s="347">
        <v>0.22012100000000001</v>
      </c>
      <c r="M75" s="347">
        <v>0.21417549999999999</v>
      </c>
      <c r="N75" s="347">
        <v>0.20762649999999999</v>
      </c>
      <c r="O75" s="347">
        <v>0.20199549999999999</v>
      </c>
      <c r="P75" s="347">
        <v>0.19791249999999999</v>
      </c>
      <c r="Q75" s="347">
        <v>0.19272700000000001</v>
      </c>
      <c r="S75" s="59"/>
      <c r="T75" s="58" t="s">
        <v>114</v>
      </c>
      <c r="U75" s="347">
        <v>0.37755250000000001</v>
      </c>
      <c r="V75" s="347">
        <v>0.36679050000000002</v>
      </c>
      <c r="W75" s="347">
        <v>0.357879</v>
      </c>
      <c r="X75" s="347">
        <v>0.3477905</v>
      </c>
      <c r="Y75" s="347">
        <v>0.33754650000000003</v>
      </c>
      <c r="Z75" s="347">
        <v>0.32793600000000001</v>
      </c>
      <c r="AA75" s="347">
        <v>0.31853949999999998</v>
      </c>
      <c r="AB75" s="347">
        <v>0.3085425</v>
      </c>
      <c r="AC75" s="347">
        <v>0.29943999999999998</v>
      </c>
      <c r="AD75" s="347">
        <v>0.2902325</v>
      </c>
      <c r="AE75" s="347">
        <v>0.28163500000000002</v>
      </c>
      <c r="AF75" s="347">
        <v>0.2732195</v>
      </c>
      <c r="AG75" s="347">
        <v>0.26596199999999998</v>
      </c>
      <c r="AH75" s="347">
        <v>0.25731349999999997</v>
      </c>
      <c r="AJ75" s="59"/>
      <c r="AK75" s="58" t="s">
        <v>114</v>
      </c>
      <c r="AL75" s="347">
        <v>0.119423</v>
      </c>
      <c r="AM75" s="347">
        <v>0.12350949999999999</v>
      </c>
      <c r="AN75" s="347">
        <v>0.12763050000000001</v>
      </c>
      <c r="AO75" s="347">
        <v>0.12846250000000001</v>
      </c>
      <c r="AP75" s="347">
        <v>0.1301225</v>
      </c>
      <c r="AQ75" s="347">
        <v>0.1311515</v>
      </c>
      <c r="AR75" s="347">
        <v>0.13144700000000001</v>
      </c>
      <c r="AS75" s="347">
        <v>0.13219700000000001</v>
      </c>
      <c r="AT75" s="347">
        <v>0.13078899999999999</v>
      </c>
      <c r="AU75" s="347">
        <v>0.12754650000000001</v>
      </c>
      <c r="AV75" s="347">
        <v>0.1257625</v>
      </c>
      <c r="AW75" s="347">
        <v>0.1226295</v>
      </c>
      <c r="AX75" s="347">
        <v>0.12032900000000001</v>
      </c>
      <c r="AY75" s="347">
        <v>0.1186995</v>
      </c>
    </row>
    <row r="76" spans="2:51" x14ac:dyDescent="0.2">
      <c r="B76" s="59"/>
      <c r="C76" s="58" t="s">
        <v>115</v>
      </c>
      <c r="D76" s="347">
        <v>0.2140705</v>
      </c>
      <c r="E76" s="347">
        <v>0.20851149999999999</v>
      </c>
      <c r="F76" s="347">
        <v>0.1970035</v>
      </c>
      <c r="G76" s="347">
        <v>0.186005</v>
      </c>
      <c r="H76" s="347">
        <v>0.17316899999999999</v>
      </c>
      <c r="I76" s="347">
        <v>0.16361400000000001</v>
      </c>
      <c r="J76" s="347">
        <v>0.15560399999999999</v>
      </c>
      <c r="K76" s="347">
        <v>0.15334100000000001</v>
      </c>
      <c r="L76" s="347">
        <v>0.1493255</v>
      </c>
      <c r="M76" s="347">
        <v>0.14478949999999999</v>
      </c>
      <c r="N76" s="347">
        <v>0.14005300000000001</v>
      </c>
      <c r="O76" s="347">
        <v>0.13583300000000001</v>
      </c>
      <c r="P76" s="347">
        <v>0.1329745</v>
      </c>
      <c r="Q76" s="347">
        <v>0.1309005</v>
      </c>
      <c r="S76" s="59"/>
      <c r="T76" s="58" t="s">
        <v>115</v>
      </c>
      <c r="U76" s="347">
        <v>0.30846400000000002</v>
      </c>
      <c r="V76" s="347">
        <v>0.30127150000000003</v>
      </c>
      <c r="W76" s="347">
        <v>0.28463349999999998</v>
      </c>
      <c r="X76" s="347">
        <v>0.26993850000000003</v>
      </c>
      <c r="Y76" s="347">
        <v>0.2533395</v>
      </c>
      <c r="Z76" s="347">
        <v>0.23793600000000001</v>
      </c>
      <c r="AA76" s="347">
        <v>0.22667999999999999</v>
      </c>
      <c r="AB76" s="347">
        <v>0.22494349999999999</v>
      </c>
      <c r="AC76" s="347">
        <v>0.21937499999999999</v>
      </c>
      <c r="AD76" s="347">
        <v>0.21338799999999999</v>
      </c>
      <c r="AE76" s="347">
        <v>0.20640549999999999</v>
      </c>
      <c r="AF76" s="347">
        <v>0.2002515</v>
      </c>
      <c r="AG76" s="347">
        <v>0.19562750000000001</v>
      </c>
      <c r="AH76" s="347">
        <v>0.19207949999999999</v>
      </c>
      <c r="AJ76" s="59"/>
      <c r="AK76" s="58" t="s">
        <v>115</v>
      </c>
      <c r="AL76" s="347">
        <v>2.99216E-2</v>
      </c>
      <c r="AM76" s="347">
        <v>2.7423349999999999E-2</v>
      </c>
      <c r="AN76" s="347">
        <v>2.6832000000000002E-2</v>
      </c>
      <c r="AO76" s="347">
        <v>2.36373E-2</v>
      </c>
      <c r="AP76" s="347">
        <v>1.908905E-2</v>
      </c>
      <c r="AQ76" s="347">
        <v>2.160865E-2</v>
      </c>
      <c r="AR76" s="347">
        <v>2.0412949999999999E-2</v>
      </c>
      <c r="AS76" s="347">
        <v>1.7511100000000002E-2</v>
      </c>
      <c r="AT76" s="347">
        <v>1.6426799999999998E-2</v>
      </c>
      <c r="AU76" s="347">
        <v>1.5376300000000001E-2</v>
      </c>
      <c r="AV76" s="347">
        <v>1.4504400000000001E-2</v>
      </c>
      <c r="AW76" s="347">
        <v>1.37672E-2</v>
      </c>
      <c r="AX76" s="347">
        <v>1.362475E-2</v>
      </c>
      <c r="AY76" s="347">
        <v>1.354005E-2</v>
      </c>
    </row>
    <row r="77" spans="2:51" x14ac:dyDescent="0.2">
      <c r="B77" s="59"/>
      <c r="C77" s="58" t="s">
        <v>116</v>
      </c>
      <c r="D77" s="347">
        <v>0.23175100000000001</v>
      </c>
      <c r="E77" s="347">
        <v>0.22086549999999999</v>
      </c>
      <c r="F77" s="347">
        <v>0.21659600000000001</v>
      </c>
      <c r="G77" s="347">
        <v>0.2146805</v>
      </c>
      <c r="H77" s="347">
        <v>0.2132715</v>
      </c>
      <c r="I77" s="347">
        <v>0.213007</v>
      </c>
      <c r="J77" s="347">
        <v>0.21199000000000001</v>
      </c>
      <c r="K77" s="347">
        <v>0.20999100000000001</v>
      </c>
      <c r="L77" s="347">
        <v>0.20555000000000001</v>
      </c>
      <c r="M77" s="347">
        <v>0.20120499999999999</v>
      </c>
      <c r="N77" s="347">
        <v>0.195573</v>
      </c>
      <c r="O77" s="347">
        <v>0.1907065</v>
      </c>
      <c r="P77" s="347">
        <v>0.18512400000000001</v>
      </c>
      <c r="Q77" s="347">
        <v>0.17998700000000001</v>
      </c>
      <c r="S77" s="59"/>
      <c r="T77" s="58" t="s">
        <v>116</v>
      </c>
      <c r="U77" s="347">
        <v>0.27126499999999998</v>
      </c>
      <c r="V77" s="347">
        <v>0.26375150000000003</v>
      </c>
      <c r="W77" s="347">
        <v>0.26016250000000002</v>
      </c>
      <c r="X77" s="347">
        <v>0.25763150000000001</v>
      </c>
      <c r="Y77" s="347">
        <v>0.25645449999999997</v>
      </c>
      <c r="Z77" s="347">
        <v>0.25608799999999998</v>
      </c>
      <c r="AA77" s="347">
        <v>0.2536735</v>
      </c>
      <c r="AB77" s="347">
        <v>0.25104700000000002</v>
      </c>
      <c r="AC77" s="347">
        <v>0.2461815</v>
      </c>
      <c r="AD77" s="347">
        <v>0.24138950000000001</v>
      </c>
      <c r="AE77" s="347">
        <v>0.23498949999999999</v>
      </c>
      <c r="AF77" s="347">
        <v>0.22979949999999999</v>
      </c>
      <c r="AG77" s="347">
        <v>0.22404450000000001</v>
      </c>
      <c r="AH77" s="347">
        <v>0.21824299999999999</v>
      </c>
      <c r="AJ77" s="59"/>
      <c r="AK77" s="58" t="s">
        <v>116</v>
      </c>
      <c r="AL77" s="347">
        <v>0.1521325</v>
      </c>
      <c r="AM77" s="347">
        <v>0.136598</v>
      </c>
      <c r="AN77" s="347">
        <v>0.1341175</v>
      </c>
      <c r="AO77" s="347">
        <v>0.13475899999999999</v>
      </c>
      <c r="AP77" s="347">
        <v>0.1369225</v>
      </c>
      <c r="AQ77" s="347">
        <v>0.13941999999999999</v>
      </c>
      <c r="AR77" s="347">
        <v>0.14277000000000001</v>
      </c>
      <c r="AS77" s="347">
        <v>0.1443815</v>
      </c>
      <c r="AT77" s="347">
        <v>0.14111950000000001</v>
      </c>
      <c r="AU77" s="347">
        <v>0.13924549999999999</v>
      </c>
      <c r="AV77" s="347">
        <v>0.13641300000000001</v>
      </c>
      <c r="AW77" s="347">
        <v>0.132604</v>
      </c>
      <c r="AX77" s="347">
        <v>0.12921099999999999</v>
      </c>
      <c r="AY77" s="347">
        <v>0.12661700000000001</v>
      </c>
    </row>
    <row r="78" spans="2:51" x14ac:dyDescent="0.2">
      <c r="B78" s="59"/>
      <c r="C78" s="58" t="s">
        <v>117</v>
      </c>
      <c r="D78" s="347">
        <v>0.17179800000000001</v>
      </c>
      <c r="E78" s="347">
        <v>0.17450550000000001</v>
      </c>
      <c r="F78" s="347">
        <v>0.17784649999999999</v>
      </c>
      <c r="G78" s="347">
        <v>0.17961750000000001</v>
      </c>
      <c r="H78" s="347">
        <v>0.18110950000000001</v>
      </c>
      <c r="I78" s="347">
        <v>0.18149799999999999</v>
      </c>
      <c r="J78" s="347">
        <v>0.18315600000000001</v>
      </c>
      <c r="K78" s="347">
        <v>0.18438350000000001</v>
      </c>
      <c r="L78" s="347">
        <v>0.18482850000000001</v>
      </c>
      <c r="M78" s="347">
        <v>0.18525749999999999</v>
      </c>
      <c r="N78" s="347">
        <v>0.1863765</v>
      </c>
      <c r="O78" s="347">
        <v>0.186532</v>
      </c>
      <c r="P78" s="347">
        <v>0.18669649999999999</v>
      </c>
      <c r="Q78" s="347">
        <v>0.187524</v>
      </c>
      <c r="S78" s="59"/>
      <c r="T78" s="58" t="s">
        <v>117</v>
      </c>
      <c r="U78" s="347">
        <v>0.2135225</v>
      </c>
      <c r="V78" s="347">
        <v>0.21670500000000001</v>
      </c>
      <c r="W78" s="347">
        <v>0.22029899999999999</v>
      </c>
      <c r="X78" s="347">
        <v>0.22461049999999999</v>
      </c>
      <c r="Y78" s="347">
        <v>0.22570200000000001</v>
      </c>
      <c r="Z78" s="347">
        <v>0.22721350000000001</v>
      </c>
      <c r="AA78" s="347">
        <v>0.226273</v>
      </c>
      <c r="AB78" s="347">
        <v>0.22582749999999999</v>
      </c>
      <c r="AC78" s="347">
        <v>0.2243705</v>
      </c>
      <c r="AD78" s="347">
        <v>0.22466050000000001</v>
      </c>
      <c r="AE78" s="347">
        <v>0.22471099999999999</v>
      </c>
      <c r="AF78" s="347">
        <v>0.22572500000000001</v>
      </c>
      <c r="AG78" s="347">
        <v>0.22458549999999999</v>
      </c>
      <c r="AH78" s="347">
        <v>0.22372249999999999</v>
      </c>
      <c r="AJ78" s="59"/>
      <c r="AK78" s="58" t="s">
        <v>117</v>
      </c>
      <c r="AL78" s="347">
        <v>8.3960599999999996E-2</v>
      </c>
      <c r="AM78" s="347">
        <v>8.3694450000000004E-2</v>
      </c>
      <c r="AN78" s="347">
        <v>8.5847199999999999E-2</v>
      </c>
      <c r="AO78" s="347">
        <v>8.7573600000000001E-2</v>
      </c>
      <c r="AP78" s="347">
        <v>8.9124599999999998E-2</v>
      </c>
      <c r="AQ78" s="347">
        <v>9.097595E-2</v>
      </c>
      <c r="AR78" s="347">
        <v>9.2803999999999998E-2</v>
      </c>
      <c r="AS78" s="347">
        <v>9.4524849999999994E-2</v>
      </c>
      <c r="AT78" s="347">
        <v>9.9032350000000005E-2</v>
      </c>
      <c r="AU78" s="347">
        <v>0.101451</v>
      </c>
      <c r="AV78" s="347">
        <v>0.10277</v>
      </c>
      <c r="AW78" s="347">
        <v>0.10483000000000001</v>
      </c>
      <c r="AX78" s="347">
        <v>0.1064785</v>
      </c>
      <c r="AY78" s="347">
        <v>0.1087415</v>
      </c>
    </row>
    <row r="79" spans="2:51" x14ac:dyDescent="0.2">
      <c r="B79" s="59"/>
      <c r="C79" s="58" t="s">
        <v>118</v>
      </c>
      <c r="D79" s="347">
        <v>0.21795</v>
      </c>
      <c r="E79" s="347">
        <v>0.22227350000000001</v>
      </c>
      <c r="F79" s="347">
        <v>0.227216</v>
      </c>
      <c r="G79" s="347">
        <v>0.23203550000000001</v>
      </c>
      <c r="H79" s="347">
        <v>0.23720350000000001</v>
      </c>
      <c r="I79" s="347">
        <v>0.24261849999999999</v>
      </c>
      <c r="J79" s="347">
        <v>0.24784800000000001</v>
      </c>
      <c r="K79" s="347">
        <v>0.25153399999999998</v>
      </c>
      <c r="L79" s="347">
        <v>0.25569750000000002</v>
      </c>
      <c r="M79" s="347">
        <v>0.25919599999999998</v>
      </c>
      <c r="N79" s="347">
        <v>0.2628065</v>
      </c>
      <c r="O79" s="347">
        <v>0.26649899999999999</v>
      </c>
      <c r="P79" s="347">
        <v>0.27012999999999998</v>
      </c>
      <c r="Q79" s="347">
        <v>0.27505000000000002</v>
      </c>
      <c r="S79" s="59"/>
      <c r="T79" s="58" t="s">
        <v>118</v>
      </c>
      <c r="U79" s="347">
        <v>0.34789900000000001</v>
      </c>
      <c r="V79" s="347">
        <v>0.35588599999999998</v>
      </c>
      <c r="W79" s="347">
        <v>0.36316749999999998</v>
      </c>
      <c r="X79" s="347">
        <v>0.37071999999999999</v>
      </c>
      <c r="Y79" s="347">
        <v>0.37901950000000001</v>
      </c>
      <c r="Z79" s="347">
        <v>0.38634249999999998</v>
      </c>
      <c r="AA79" s="347">
        <v>0.39341350000000003</v>
      </c>
      <c r="AB79" s="347">
        <v>0.39895900000000001</v>
      </c>
      <c r="AC79" s="347">
        <v>0.40482950000000001</v>
      </c>
      <c r="AD79" s="347">
        <v>0.40881050000000002</v>
      </c>
      <c r="AE79" s="347">
        <v>0.41376099999999999</v>
      </c>
      <c r="AF79" s="347">
        <v>0.41742800000000002</v>
      </c>
      <c r="AG79" s="347">
        <v>0.42354350000000002</v>
      </c>
      <c r="AH79" s="347">
        <v>0.4288515</v>
      </c>
      <c r="AJ79" s="59"/>
      <c r="AK79" s="58" t="s">
        <v>118</v>
      </c>
      <c r="AL79" s="347">
        <v>3.755815E-3</v>
      </c>
      <c r="AM79" s="347">
        <v>3.8779299999999999E-3</v>
      </c>
      <c r="AN79" s="347">
        <v>3.9206950000000001E-3</v>
      </c>
      <c r="AO79" s="347">
        <v>3.9728350000000001E-3</v>
      </c>
      <c r="AP79" s="347">
        <v>4.0466149999999999E-3</v>
      </c>
      <c r="AQ79" s="347">
        <v>4.1633850000000003E-3</v>
      </c>
      <c r="AR79" s="347">
        <v>4.265535E-3</v>
      </c>
      <c r="AS79" s="347">
        <v>4.2900300000000002E-3</v>
      </c>
      <c r="AT79" s="347">
        <v>4.2729100000000004E-3</v>
      </c>
      <c r="AU79" s="347">
        <v>4.2439799999999996E-3</v>
      </c>
      <c r="AV79" s="347">
        <v>4.3394000000000002E-3</v>
      </c>
      <c r="AW79" s="347">
        <v>4.4204250000000004E-3</v>
      </c>
      <c r="AX79" s="347">
        <v>4.4592950000000003E-3</v>
      </c>
      <c r="AY79" s="347">
        <v>4.6161049999999997E-3</v>
      </c>
    </row>
    <row r="80" spans="2:51" x14ac:dyDescent="0.2">
      <c r="B80" s="59"/>
      <c r="C80" s="58" t="s">
        <v>393</v>
      </c>
      <c r="D80" s="347">
        <v>0.117049</v>
      </c>
      <c r="E80" s="347">
        <v>0.11865050000000001</v>
      </c>
      <c r="F80" s="347">
        <v>0.120029</v>
      </c>
      <c r="G80" s="347">
        <v>0.1202565</v>
      </c>
      <c r="H80" s="347">
        <v>0.12102449999999999</v>
      </c>
      <c r="I80" s="347">
        <v>0.1202955</v>
      </c>
      <c r="J80" s="347">
        <v>0.1196965</v>
      </c>
      <c r="K80" s="347">
        <v>0.118496</v>
      </c>
      <c r="L80" s="347">
        <v>0.1175505</v>
      </c>
      <c r="M80" s="347">
        <v>0.11632049999999999</v>
      </c>
      <c r="N80" s="347">
        <v>0.115881</v>
      </c>
      <c r="O80" s="347">
        <v>0.1146065</v>
      </c>
      <c r="P80" s="347">
        <v>0.1131255</v>
      </c>
      <c r="Q80" s="347">
        <v>0.11240600000000001</v>
      </c>
      <c r="S80" s="59"/>
      <c r="T80" s="58" t="s">
        <v>393</v>
      </c>
      <c r="U80" s="347">
        <v>0.14886550000000001</v>
      </c>
      <c r="V80" s="347">
        <v>0.15024399999999999</v>
      </c>
      <c r="W80" s="347">
        <v>0.15280199999999999</v>
      </c>
      <c r="X80" s="347">
        <v>0.153972</v>
      </c>
      <c r="Y80" s="347">
        <v>0.15384900000000001</v>
      </c>
      <c r="Z80" s="347">
        <v>0.1526795</v>
      </c>
      <c r="AA80" s="347">
        <v>0.15065799999999999</v>
      </c>
      <c r="AB80" s="347">
        <v>0.14827099999999999</v>
      </c>
      <c r="AC80" s="347">
        <v>0.14630199999999999</v>
      </c>
      <c r="AD80" s="347">
        <v>0.144708</v>
      </c>
      <c r="AE80" s="347">
        <v>0.143959</v>
      </c>
      <c r="AF80" s="347">
        <v>0.1409125</v>
      </c>
      <c r="AG80" s="347">
        <v>0.13898849999999999</v>
      </c>
      <c r="AH80" s="347">
        <v>0.13696150000000001</v>
      </c>
      <c r="AJ80" s="59"/>
      <c r="AK80" s="58" t="s">
        <v>393</v>
      </c>
      <c r="AL80" s="347">
        <v>0.10067950000000001</v>
      </c>
      <c r="AM80" s="347">
        <v>0.101704</v>
      </c>
      <c r="AN80" s="347">
        <v>0.102341</v>
      </c>
      <c r="AO80" s="347">
        <v>0.10302699999999999</v>
      </c>
      <c r="AP80" s="347">
        <v>0.103963</v>
      </c>
      <c r="AQ80" s="347">
        <v>0.1040205</v>
      </c>
      <c r="AR80" s="347">
        <v>0.103434</v>
      </c>
      <c r="AS80" s="347">
        <v>0.10240050000000001</v>
      </c>
      <c r="AT80" s="347">
        <v>0.10230599999999999</v>
      </c>
      <c r="AU80" s="347">
        <v>0.100947</v>
      </c>
      <c r="AV80" s="347">
        <v>0.1001375</v>
      </c>
      <c r="AW80" s="347">
        <v>0.100298</v>
      </c>
      <c r="AX80" s="347">
        <v>0.10006545</v>
      </c>
      <c r="AY80" s="347">
        <v>0.1009915</v>
      </c>
    </row>
    <row r="81" spans="2:51" x14ac:dyDescent="0.2">
      <c r="B81" s="59"/>
      <c r="C81" s="58" t="s">
        <v>119</v>
      </c>
      <c r="D81" s="347">
        <v>0.23201350000000001</v>
      </c>
      <c r="E81" s="347">
        <v>0.23378750000000001</v>
      </c>
      <c r="F81" s="347">
        <v>0.234069</v>
      </c>
      <c r="G81" s="347">
        <v>0.23342350000000001</v>
      </c>
      <c r="H81" s="347">
        <v>0.23381350000000001</v>
      </c>
      <c r="I81" s="347">
        <v>0.2304435</v>
      </c>
      <c r="J81" s="347">
        <v>0.22915150000000001</v>
      </c>
      <c r="K81" s="347">
        <v>0.22571099999999999</v>
      </c>
      <c r="L81" s="347">
        <v>0.225132</v>
      </c>
      <c r="M81" s="347">
        <v>0.22386300000000001</v>
      </c>
      <c r="N81" s="347">
        <v>0.22272700000000001</v>
      </c>
      <c r="O81" s="347">
        <v>0.22262100000000001</v>
      </c>
      <c r="P81" s="347">
        <v>0.218806</v>
      </c>
      <c r="Q81" s="347">
        <v>0.2180725</v>
      </c>
      <c r="S81" s="59"/>
      <c r="T81" s="58" t="s">
        <v>119</v>
      </c>
      <c r="U81" s="347">
        <v>0.29414050000000003</v>
      </c>
      <c r="V81" s="347">
        <v>0.29536299999999999</v>
      </c>
      <c r="W81" s="347">
        <v>0.29659099999999999</v>
      </c>
      <c r="X81" s="347">
        <v>0.296597</v>
      </c>
      <c r="Y81" s="347">
        <v>0.29867250000000001</v>
      </c>
      <c r="Z81" s="347">
        <v>0.29775200000000002</v>
      </c>
      <c r="AA81" s="347">
        <v>0.29937649999999999</v>
      </c>
      <c r="AB81" s="347">
        <v>0.29707549999999999</v>
      </c>
      <c r="AC81" s="347">
        <v>0.29736750000000001</v>
      </c>
      <c r="AD81" s="347">
        <v>0.29770400000000002</v>
      </c>
      <c r="AE81" s="347">
        <v>0.29645450000000001</v>
      </c>
      <c r="AF81" s="347">
        <v>0.29822149999999997</v>
      </c>
      <c r="AG81" s="347">
        <v>0.294798</v>
      </c>
      <c r="AH81" s="347">
        <v>0.2944195</v>
      </c>
      <c r="AJ81" s="59"/>
      <c r="AK81" s="58" t="s">
        <v>119</v>
      </c>
      <c r="AL81" s="347">
        <v>3.7721899999999999E-3</v>
      </c>
      <c r="AM81" s="347">
        <v>3.8423699999999999E-3</v>
      </c>
      <c r="AN81" s="347">
        <v>3.8019500000000001E-3</v>
      </c>
      <c r="AO81" s="347">
        <v>3.9018999999999998E-3</v>
      </c>
      <c r="AP81" s="347">
        <v>3.9356950000000003E-3</v>
      </c>
      <c r="AQ81" s="347">
        <v>3.9412650000000002E-3</v>
      </c>
      <c r="AR81" s="347">
        <v>4.060775E-3</v>
      </c>
      <c r="AS81" s="347">
        <v>4.1163800000000002E-3</v>
      </c>
      <c r="AT81" s="347">
        <v>4.2708099999999999E-3</v>
      </c>
      <c r="AU81" s="347">
        <v>4.3011000000000004E-3</v>
      </c>
      <c r="AV81" s="347">
        <v>4.3627800000000001E-3</v>
      </c>
      <c r="AW81" s="347">
        <v>4.4871700000000004E-3</v>
      </c>
      <c r="AX81" s="347">
        <v>4.4332249999999998E-3</v>
      </c>
      <c r="AY81" s="347">
        <v>4.4414650000000003E-3</v>
      </c>
    </row>
    <row r="82" spans="2:51" x14ac:dyDescent="0.2">
      <c r="C82" s="58" t="s">
        <v>120</v>
      </c>
      <c r="D82" s="347">
        <v>0.139596</v>
      </c>
      <c r="E82" s="347">
        <v>0.1372545</v>
      </c>
      <c r="F82" s="347">
        <v>0.1345065</v>
      </c>
      <c r="G82" s="347">
        <v>0.13170950000000001</v>
      </c>
      <c r="H82" s="347">
        <v>0.12976850000000001</v>
      </c>
      <c r="I82" s="347">
        <v>0.12822800000000001</v>
      </c>
      <c r="J82" s="347">
        <v>0.126304</v>
      </c>
      <c r="K82" s="347">
        <v>0.12485350000000001</v>
      </c>
      <c r="L82" s="347">
        <v>0.1234485</v>
      </c>
      <c r="M82" s="347">
        <v>0.121907</v>
      </c>
      <c r="N82" s="347">
        <v>0.12010700000000001</v>
      </c>
      <c r="O82" s="347">
        <v>0.11833100000000001</v>
      </c>
      <c r="P82" s="347">
        <v>0.11723749999999999</v>
      </c>
      <c r="Q82" s="347">
        <v>0.1159615</v>
      </c>
      <c r="S82" s="8"/>
      <c r="T82" s="58" t="s">
        <v>120</v>
      </c>
      <c r="U82" s="347">
        <v>0.205097</v>
      </c>
      <c r="V82" s="347">
        <v>0.20034350000000001</v>
      </c>
      <c r="W82" s="347">
        <v>0.196298</v>
      </c>
      <c r="X82" s="347">
        <v>0.19176750000000001</v>
      </c>
      <c r="Y82" s="347">
        <v>0.18865199999999999</v>
      </c>
      <c r="Z82" s="347">
        <v>0.18493850000000001</v>
      </c>
      <c r="AA82" s="347">
        <v>0.18278349999999999</v>
      </c>
      <c r="AB82" s="347">
        <v>0.18074000000000001</v>
      </c>
      <c r="AC82" s="347">
        <v>0.17888399999999999</v>
      </c>
      <c r="AD82" s="347">
        <v>0.17496800000000001</v>
      </c>
      <c r="AE82" s="347">
        <v>0.17323949999999999</v>
      </c>
      <c r="AF82" s="347">
        <v>0.17132649999999999</v>
      </c>
      <c r="AG82" s="347">
        <v>0.16854150000000001</v>
      </c>
      <c r="AH82" s="347">
        <v>0.16692799999999999</v>
      </c>
      <c r="AJ82" s="8"/>
      <c r="AK82" s="58" t="s">
        <v>120</v>
      </c>
      <c r="AL82" s="347">
        <v>1.121375E-2</v>
      </c>
      <c r="AM82" s="347">
        <v>1.136495E-2</v>
      </c>
      <c r="AN82" s="347">
        <v>1.1796299999999999E-2</v>
      </c>
      <c r="AO82" s="347">
        <v>1.18107E-2</v>
      </c>
      <c r="AP82" s="347">
        <v>1.2053899999999999E-2</v>
      </c>
      <c r="AQ82" s="347">
        <v>1.2298999999999999E-2</v>
      </c>
      <c r="AR82" s="347">
        <v>1.264125E-2</v>
      </c>
      <c r="AS82" s="347">
        <v>1.29274E-2</v>
      </c>
      <c r="AT82" s="347">
        <v>1.3031650000000001E-2</v>
      </c>
      <c r="AU82" s="347">
        <v>1.338045E-2</v>
      </c>
      <c r="AV82" s="347">
        <v>1.36331E-2</v>
      </c>
      <c r="AW82" s="347">
        <v>1.40746E-2</v>
      </c>
      <c r="AX82" s="347">
        <v>1.4494099999999999E-2</v>
      </c>
      <c r="AY82" s="347">
        <v>1.4820099999999999E-2</v>
      </c>
    </row>
    <row r="83" spans="2:51" x14ac:dyDescent="0.2">
      <c r="C83" s="58" t="s">
        <v>121</v>
      </c>
      <c r="D83" s="347">
        <v>0.1643125</v>
      </c>
      <c r="E83" s="347">
        <v>0.163387</v>
      </c>
      <c r="F83" s="347">
        <v>0.16239799999999999</v>
      </c>
      <c r="G83" s="347">
        <v>0.16247700000000001</v>
      </c>
      <c r="H83" s="347">
        <v>0.16361200000000001</v>
      </c>
      <c r="I83" s="347">
        <v>0.16377449999999999</v>
      </c>
      <c r="J83" s="347">
        <v>0.16361300000000001</v>
      </c>
      <c r="K83" s="347">
        <v>0.16392499999999999</v>
      </c>
      <c r="L83" s="347">
        <v>0.162831</v>
      </c>
      <c r="M83" s="347">
        <v>0.16187699999999999</v>
      </c>
      <c r="N83" s="347">
        <v>0.16090199999999999</v>
      </c>
      <c r="O83" s="347">
        <v>0.15898200000000001</v>
      </c>
      <c r="P83" s="347">
        <v>0.1578785</v>
      </c>
      <c r="Q83" s="347">
        <v>0.15617</v>
      </c>
      <c r="S83" s="8"/>
      <c r="T83" s="58" t="s">
        <v>121</v>
      </c>
      <c r="U83" s="347">
        <v>0.25938</v>
      </c>
      <c r="V83" s="347">
        <v>0.25734400000000002</v>
      </c>
      <c r="W83" s="347">
        <v>0.25500400000000001</v>
      </c>
      <c r="X83" s="347">
        <v>0.25536199999999998</v>
      </c>
      <c r="Y83" s="347">
        <v>0.256135</v>
      </c>
      <c r="Z83" s="347">
        <v>0.25586399999999998</v>
      </c>
      <c r="AA83" s="347">
        <v>0.25617000000000001</v>
      </c>
      <c r="AB83" s="347">
        <v>0.25671650000000001</v>
      </c>
      <c r="AC83" s="347">
        <v>0.25534400000000002</v>
      </c>
      <c r="AD83" s="347">
        <v>0.2538205</v>
      </c>
      <c r="AE83" s="347">
        <v>0.25262099999999998</v>
      </c>
      <c r="AF83" s="347">
        <v>0.24974250000000001</v>
      </c>
      <c r="AG83" s="347">
        <v>0.248587</v>
      </c>
      <c r="AH83" s="347">
        <v>0.24710799999999999</v>
      </c>
      <c r="AJ83" s="8"/>
      <c r="AK83" s="58" t="s">
        <v>121</v>
      </c>
      <c r="AL83" s="347">
        <v>5.6671849999999999E-3</v>
      </c>
      <c r="AM83" s="347">
        <v>5.601605E-3</v>
      </c>
      <c r="AN83" s="347">
        <v>5.9029149999999999E-3</v>
      </c>
      <c r="AO83" s="347">
        <v>5.9321399999999998E-3</v>
      </c>
      <c r="AP83" s="347">
        <v>6.1824200000000001E-3</v>
      </c>
      <c r="AQ83" s="347">
        <v>6.3336299999999998E-3</v>
      </c>
      <c r="AR83" s="347">
        <v>6.7140849999999998E-3</v>
      </c>
      <c r="AS83" s="347">
        <v>6.7704150000000001E-3</v>
      </c>
      <c r="AT83" s="347">
        <v>7.0642750000000001E-3</v>
      </c>
      <c r="AU83" s="347">
        <v>7.1354900000000004E-3</v>
      </c>
      <c r="AV83" s="347">
        <v>7.3639100000000004E-3</v>
      </c>
      <c r="AW83" s="347">
        <v>7.43088E-3</v>
      </c>
      <c r="AX83" s="347">
        <v>7.5885950000000001E-3</v>
      </c>
      <c r="AY83" s="347">
        <v>7.5439050000000001E-3</v>
      </c>
    </row>
    <row r="84" spans="2:51" x14ac:dyDescent="0.2">
      <c r="C84" s="58" t="s">
        <v>122</v>
      </c>
      <c r="D84" s="347">
        <v>0.18100150000000001</v>
      </c>
      <c r="E84" s="347">
        <v>0.17916299999999999</v>
      </c>
      <c r="F84" s="347">
        <v>0.17681350000000001</v>
      </c>
      <c r="G84" s="347">
        <v>0.175735</v>
      </c>
      <c r="H84" s="347">
        <v>0.17426549999999999</v>
      </c>
      <c r="I84" s="347">
        <v>0.17358750000000001</v>
      </c>
      <c r="J84" s="347">
        <v>0.172569</v>
      </c>
      <c r="K84" s="347">
        <v>0.17181850000000001</v>
      </c>
      <c r="L84" s="347">
        <v>0.17074549999999999</v>
      </c>
      <c r="M84" s="347">
        <v>0.16945450000000001</v>
      </c>
      <c r="N84" s="347">
        <v>0.168653</v>
      </c>
      <c r="O84" s="347">
        <v>0.16651150000000001</v>
      </c>
      <c r="P84" s="347">
        <v>0.16624900000000001</v>
      </c>
      <c r="Q84" s="347">
        <v>0.16506899999999999</v>
      </c>
      <c r="S84" s="8"/>
      <c r="T84" s="58" t="s">
        <v>122</v>
      </c>
      <c r="U84" s="347">
        <v>0.28273100000000001</v>
      </c>
      <c r="V84" s="347">
        <v>0.28141149999999998</v>
      </c>
      <c r="W84" s="347">
        <v>0.2788485</v>
      </c>
      <c r="X84" s="347">
        <v>0.27862749999999997</v>
      </c>
      <c r="Y84" s="347">
        <v>0.27777350000000001</v>
      </c>
      <c r="Z84" s="347">
        <v>0.27593649999999997</v>
      </c>
      <c r="AA84" s="347">
        <v>0.2757425</v>
      </c>
      <c r="AB84" s="347">
        <v>0.27448400000000001</v>
      </c>
      <c r="AC84" s="347">
        <v>0.27336850000000001</v>
      </c>
      <c r="AD84" s="347">
        <v>0.2725205</v>
      </c>
      <c r="AE84" s="347">
        <v>0.27112950000000002</v>
      </c>
      <c r="AF84" s="347">
        <v>0.26954299999999998</v>
      </c>
      <c r="AG84" s="347">
        <v>0.26841999999999999</v>
      </c>
      <c r="AH84" s="347">
        <v>0.26629750000000002</v>
      </c>
      <c r="AJ84" s="8"/>
      <c r="AK84" s="58" t="s">
        <v>122</v>
      </c>
      <c r="AL84" s="347">
        <v>3.7305099999999998E-3</v>
      </c>
      <c r="AM84" s="347">
        <v>3.8772849999999998E-3</v>
      </c>
      <c r="AN84" s="347">
        <v>3.9383300000000003E-3</v>
      </c>
      <c r="AO84" s="347">
        <v>3.9922899999999999E-3</v>
      </c>
      <c r="AP84" s="347">
        <v>4.0435200000000001E-3</v>
      </c>
      <c r="AQ84" s="347">
        <v>3.987885E-3</v>
      </c>
      <c r="AR84" s="347">
        <v>4.1598099999999999E-3</v>
      </c>
      <c r="AS84" s="347">
        <v>4.2908649999999996E-3</v>
      </c>
      <c r="AT84" s="347">
        <v>4.3368549999999997E-3</v>
      </c>
      <c r="AU84" s="347">
        <v>4.4062349999999997E-3</v>
      </c>
      <c r="AV84" s="347">
        <v>4.4818599999999998E-3</v>
      </c>
      <c r="AW84" s="347">
        <v>4.6756699999999998E-3</v>
      </c>
      <c r="AX84" s="347">
        <v>4.7396249999999999E-3</v>
      </c>
      <c r="AY84" s="347">
        <v>4.7986900000000004E-3</v>
      </c>
    </row>
    <row r="85" spans="2:51" x14ac:dyDescent="0.2">
      <c r="C85" s="58" t="s">
        <v>123</v>
      </c>
      <c r="D85" s="347">
        <v>0.18842900000000001</v>
      </c>
      <c r="E85" s="347">
        <v>0.18911600000000001</v>
      </c>
      <c r="F85" s="347">
        <v>0.18961249999999999</v>
      </c>
      <c r="G85" s="347">
        <v>0.187829</v>
      </c>
      <c r="H85" s="347">
        <v>0.18542149999999999</v>
      </c>
      <c r="I85" s="347">
        <v>0.182418</v>
      </c>
      <c r="J85" s="347">
        <v>0.18082699999999999</v>
      </c>
      <c r="K85" s="347">
        <v>0.1779925</v>
      </c>
      <c r="L85" s="347">
        <v>0.17797750000000001</v>
      </c>
      <c r="M85" s="347">
        <v>0.17705799999999999</v>
      </c>
      <c r="N85" s="347">
        <v>0.17755850000000001</v>
      </c>
      <c r="O85" s="347">
        <v>0.17999100000000001</v>
      </c>
      <c r="P85" s="347">
        <v>0.17923800000000001</v>
      </c>
      <c r="Q85" s="347">
        <v>0.18162449999999999</v>
      </c>
      <c r="S85" s="8"/>
      <c r="T85" s="58" t="s">
        <v>123</v>
      </c>
      <c r="U85" s="347">
        <v>0.320546</v>
      </c>
      <c r="V85" s="347">
        <v>0.32110450000000001</v>
      </c>
      <c r="W85" s="347">
        <v>0.32163849999999999</v>
      </c>
      <c r="X85" s="347">
        <v>0.32101649999999998</v>
      </c>
      <c r="Y85" s="347">
        <v>0.32287650000000001</v>
      </c>
      <c r="Z85" s="347">
        <v>0.32346150000000001</v>
      </c>
      <c r="AA85" s="347">
        <v>0.32277850000000002</v>
      </c>
      <c r="AB85" s="347">
        <v>0.32141700000000001</v>
      </c>
      <c r="AC85" s="347">
        <v>0.32308799999999999</v>
      </c>
      <c r="AD85" s="347">
        <v>0.32253749999999998</v>
      </c>
      <c r="AE85" s="347">
        <v>0.32459500000000002</v>
      </c>
      <c r="AF85" s="347">
        <v>0.32632349999999999</v>
      </c>
      <c r="AG85" s="347">
        <v>0.32537100000000002</v>
      </c>
      <c r="AH85" s="347">
        <v>0.32616600000000001</v>
      </c>
      <c r="AJ85" s="8"/>
      <c r="AK85" s="58" t="s">
        <v>123</v>
      </c>
      <c r="AL85" s="347">
        <v>5.4739300000000001E-3</v>
      </c>
      <c r="AM85" s="347">
        <v>5.5711650000000003E-3</v>
      </c>
      <c r="AN85" s="347">
        <v>5.6662250000000004E-3</v>
      </c>
      <c r="AO85" s="347">
        <v>5.8803700000000002E-3</v>
      </c>
      <c r="AP85" s="347">
        <v>6.1930600000000002E-3</v>
      </c>
      <c r="AQ85" s="347">
        <v>6.141245E-3</v>
      </c>
      <c r="AR85" s="347">
        <v>6.3925299999999996E-3</v>
      </c>
      <c r="AS85" s="347">
        <v>6.605975E-3</v>
      </c>
      <c r="AT85" s="347">
        <v>6.593565E-3</v>
      </c>
      <c r="AU85" s="347">
        <v>6.81249E-3</v>
      </c>
      <c r="AV85" s="347">
        <v>7.03216E-3</v>
      </c>
      <c r="AW85" s="347">
        <v>7.1817950000000004E-3</v>
      </c>
      <c r="AX85" s="347">
        <v>7.3430800000000001E-3</v>
      </c>
      <c r="AY85" s="347">
        <v>7.4393699999999998E-3</v>
      </c>
    </row>
    <row r="86" spans="2:51" x14ac:dyDescent="0.2">
      <c r="C86" s="58" t="s">
        <v>124</v>
      </c>
      <c r="D86" s="347">
        <v>0.1683925</v>
      </c>
      <c r="E86" s="347">
        <v>0.16921249999999999</v>
      </c>
      <c r="F86" s="347">
        <v>0.16991049999999999</v>
      </c>
      <c r="G86" s="347">
        <v>0.17036399999999999</v>
      </c>
      <c r="H86" s="347">
        <v>0.1703085</v>
      </c>
      <c r="I86" s="347">
        <v>0.16981750000000001</v>
      </c>
      <c r="J86" s="347">
        <v>0.16936950000000001</v>
      </c>
      <c r="K86" s="347">
        <v>0.16864399999999999</v>
      </c>
      <c r="L86" s="347">
        <v>0.16825599999999999</v>
      </c>
      <c r="M86" s="347">
        <v>0.167628</v>
      </c>
      <c r="N86" s="347">
        <v>0.1673885</v>
      </c>
      <c r="O86" s="347">
        <v>0.16573750000000001</v>
      </c>
      <c r="P86" s="347">
        <v>0.16359099999999999</v>
      </c>
      <c r="Q86" s="347">
        <v>0.1612355</v>
      </c>
      <c r="S86" s="8"/>
      <c r="T86" s="58" t="s">
        <v>124</v>
      </c>
      <c r="U86" s="347">
        <v>0.24914849999999999</v>
      </c>
      <c r="V86" s="347">
        <v>0.24986700000000001</v>
      </c>
      <c r="W86" s="347">
        <v>0.25044699999999998</v>
      </c>
      <c r="X86" s="347">
        <v>0.2502335</v>
      </c>
      <c r="Y86" s="347">
        <v>0.249667</v>
      </c>
      <c r="Z86" s="347">
        <v>0.24889349999999999</v>
      </c>
      <c r="AA86" s="347">
        <v>0.247784</v>
      </c>
      <c r="AB86" s="347">
        <v>0.24577499999999999</v>
      </c>
      <c r="AC86" s="347">
        <v>0.24438199999999999</v>
      </c>
      <c r="AD86" s="347">
        <v>0.242562</v>
      </c>
      <c r="AE86" s="347">
        <v>0.24182100000000001</v>
      </c>
      <c r="AF86" s="347">
        <v>0.23959</v>
      </c>
      <c r="AG86" s="347">
        <v>0.2369385</v>
      </c>
      <c r="AH86" s="347">
        <v>0.234796</v>
      </c>
      <c r="AJ86" s="8"/>
      <c r="AK86" s="58" t="s">
        <v>124</v>
      </c>
      <c r="AL86" s="347">
        <v>5.6755900000000003E-3</v>
      </c>
      <c r="AM86" s="347">
        <v>5.5695650000000003E-3</v>
      </c>
      <c r="AN86" s="347">
        <v>5.45671E-3</v>
      </c>
      <c r="AO86" s="347">
        <v>5.3470100000000001E-3</v>
      </c>
      <c r="AP86" s="347">
        <v>5.2605600000000001E-3</v>
      </c>
      <c r="AQ86" s="347">
        <v>5.1758799999999999E-3</v>
      </c>
      <c r="AR86" s="347">
        <v>5.0895050000000002E-3</v>
      </c>
      <c r="AS86" s="347">
        <v>5.1388550000000003E-3</v>
      </c>
      <c r="AT86" s="347">
        <v>5.0260499999999998E-3</v>
      </c>
      <c r="AU86" s="347">
        <v>5.2151150000000002E-3</v>
      </c>
      <c r="AV86" s="347">
        <v>5.1710899999999997E-3</v>
      </c>
      <c r="AW86" s="347">
        <v>5.2055799999999996E-3</v>
      </c>
      <c r="AX86" s="347">
        <v>5.3076549999999997E-3</v>
      </c>
      <c r="AY86" s="347">
        <v>5.3482649999999996E-3</v>
      </c>
    </row>
    <row r="87" spans="2:51" x14ac:dyDescent="0.2">
      <c r="C87" s="58" t="s">
        <v>125</v>
      </c>
      <c r="D87" s="347">
        <v>0.2233955</v>
      </c>
      <c r="E87" s="347">
        <v>0.22199350000000001</v>
      </c>
      <c r="F87" s="347">
        <v>0.22004399999999999</v>
      </c>
      <c r="G87" s="347">
        <v>0.21945000000000001</v>
      </c>
      <c r="H87" s="347">
        <v>0.21754799999999999</v>
      </c>
      <c r="I87" s="347">
        <v>0.2163215</v>
      </c>
      <c r="J87" s="347">
        <v>0.21506500000000001</v>
      </c>
      <c r="K87" s="347">
        <v>0.214394</v>
      </c>
      <c r="L87" s="347">
        <v>0.2128205</v>
      </c>
      <c r="M87" s="347">
        <v>0.21179100000000001</v>
      </c>
      <c r="N87" s="347">
        <v>0.21069850000000001</v>
      </c>
      <c r="O87" s="347">
        <v>0.20917549999999999</v>
      </c>
      <c r="P87" s="347">
        <v>0.20704400000000001</v>
      </c>
      <c r="Q87" s="347">
        <v>0.204682</v>
      </c>
      <c r="S87" s="8"/>
      <c r="T87" s="58" t="s">
        <v>125</v>
      </c>
      <c r="U87" s="347">
        <v>0.28865600000000002</v>
      </c>
      <c r="V87" s="347">
        <v>0.28759649999999998</v>
      </c>
      <c r="W87" s="347">
        <v>0.285298</v>
      </c>
      <c r="X87" s="347">
        <v>0.2849585</v>
      </c>
      <c r="Y87" s="347">
        <v>0.28289700000000001</v>
      </c>
      <c r="Z87" s="347">
        <v>0.28079949999999998</v>
      </c>
      <c r="AA87" s="347">
        <v>0.27988750000000001</v>
      </c>
      <c r="AB87" s="347">
        <v>0.27817550000000002</v>
      </c>
      <c r="AC87" s="347">
        <v>0.27721600000000002</v>
      </c>
      <c r="AD87" s="347">
        <v>0.27597300000000002</v>
      </c>
      <c r="AE87" s="347">
        <v>0.27409499999999998</v>
      </c>
      <c r="AF87" s="347">
        <v>0.27268100000000001</v>
      </c>
      <c r="AG87" s="347">
        <v>0.270125</v>
      </c>
      <c r="AH87" s="347">
        <v>0.26605450000000003</v>
      </c>
      <c r="AJ87" s="8"/>
      <c r="AK87" s="58" t="s">
        <v>125</v>
      </c>
      <c r="AL87" s="347">
        <v>0.1178415</v>
      </c>
      <c r="AM87" s="347">
        <v>0.117925</v>
      </c>
      <c r="AN87" s="347">
        <v>0.1177165</v>
      </c>
      <c r="AO87" s="347">
        <v>0.117966</v>
      </c>
      <c r="AP87" s="347">
        <v>0.11738850000000001</v>
      </c>
      <c r="AQ87" s="347">
        <v>0.1172585</v>
      </c>
      <c r="AR87" s="347">
        <v>0.11676549999999999</v>
      </c>
      <c r="AS87" s="347">
        <v>0.11755649999999999</v>
      </c>
      <c r="AT87" s="347">
        <v>0.118002</v>
      </c>
      <c r="AU87" s="347">
        <v>0.118173</v>
      </c>
      <c r="AV87" s="347">
        <v>0.118404</v>
      </c>
      <c r="AW87" s="347">
        <v>0.1174535</v>
      </c>
      <c r="AX87" s="347">
        <v>0.1166475</v>
      </c>
      <c r="AY87" s="347">
        <v>0.1161095</v>
      </c>
    </row>
    <row r="88" spans="2:51" x14ac:dyDescent="0.2">
      <c r="C88" s="58" t="s">
        <v>126</v>
      </c>
      <c r="D88" s="347">
        <v>0.19132750000000001</v>
      </c>
      <c r="E88" s="347">
        <v>0.18489149999999999</v>
      </c>
      <c r="F88" s="347">
        <v>0.17825650000000001</v>
      </c>
      <c r="G88" s="347">
        <v>0.17174300000000001</v>
      </c>
      <c r="H88" s="347">
        <v>0.167125</v>
      </c>
      <c r="I88" s="347">
        <v>0.16487450000000001</v>
      </c>
      <c r="J88" s="347">
        <v>0.163461</v>
      </c>
      <c r="K88" s="347">
        <v>0.161935</v>
      </c>
      <c r="L88" s="347">
        <v>0.16171050000000001</v>
      </c>
      <c r="M88" s="347">
        <v>0.16085050000000001</v>
      </c>
      <c r="N88" s="347">
        <v>0.15986700000000001</v>
      </c>
      <c r="O88" s="347">
        <v>0.15895699999999999</v>
      </c>
      <c r="P88" s="347">
        <v>0.158743</v>
      </c>
      <c r="Q88" s="347">
        <v>0.15919349999999999</v>
      </c>
      <c r="S88" s="8"/>
      <c r="T88" s="58" t="s">
        <v>126</v>
      </c>
      <c r="U88" s="347">
        <v>0.30350850000000001</v>
      </c>
      <c r="V88" s="347">
        <v>0.2958075</v>
      </c>
      <c r="W88" s="347">
        <v>0.2880955</v>
      </c>
      <c r="X88" s="347">
        <v>0.28031299999999998</v>
      </c>
      <c r="Y88" s="347">
        <v>0.27471050000000002</v>
      </c>
      <c r="Z88" s="347">
        <v>0.27325349999999998</v>
      </c>
      <c r="AA88" s="347">
        <v>0.27264500000000003</v>
      </c>
      <c r="AB88" s="347">
        <v>0.27273849999999999</v>
      </c>
      <c r="AC88" s="347">
        <v>0.27490500000000001</v>
      </c>
      <c r="AD88" s="347">
        <v>0.27547300000000002</v>
      </c>
      <c r="AE88" s="347">
        <v>0.27545900000000001</v>
      </c>
      <c r="AF88" s="347">
        <v>0.27517550000000002</v>
      </c>
      <c r="AG88" s="347">
        <v>0.2763525</v>
      </c>
      <c r="AH88" s="347">
        <v>0.27836899999999998</v>
      </c>
      <c r="AJ88" s="8"/>
      <c r="AK88" s="58" t="s">
        <v>126</v>
      </c>
      <c r="AL88" s="347">
        <v>6.3702949999999998E-3</v>
      </c>
      <c r="AM88" s="347">
        <v>6.6444149999999999E-3</v>
      </c>
      <c r="AN88" s="347">
        <v>7.1102400000000003E-3</v>
      </c>
      <c r="AO88" s="347">
        <v>7.5135899999999997E-3</v>
      </c>
      <c r="AP88" s="347">
        <v>7.9772750000000007E-3</v>
      </c>
      <c r="AQ88" s="347">
        <v>8.1738850000000005E-3</v>
      </c>
      <c r="AR88" s="347">
        <v>8.4583550000000007E-3</v>
      </c>
      <c r="AS88" s="347">
        <v>8.6663199999999999E-3</v>
      </c>
      <c r="AT88" s="347">
        <v>8.8730900000000001E-3</v>
      </c>
      <c r="AU88" s="347">
        <v>9.0805E-3</v>
      </c>
      <c r="AV88" s="347">
        <v>9.3834599999999997E-3</v>
      </c>
      <c r="AW88" s="347">
        <v>9.7067400000000002E-3</v>
      </c>
      <c r="AX88" s="347">
        <v>9.8861450000000007E-3</v>
      </c>
      <c r="AY88" s="347">
        <v>1.0038450000000001E-2</v>
      </c>
    </row>
    <row r="89" spans="2:51" x14ac:dyDescent="0.2">
      <c r="C89" s="58" t="s">
        <v>127</v>
      </c>
      <c r="D89" s="347">
        <v>0.2877035</v>
      </c>
      <c r="E89" s="347">
        <v>0.28136749999999999</v>
      </c>
      <c r="F89" s="347">
        <v>0.27615499999999998</v>
      </c>
      <c r="G89" s="347">
        <v>0.27221499999999998</v>
      </c>
      <c r="H89" s="347">
        <v>0.26839299999999999</v>
      </c>
      <c r="I89" s="347">
        <v>0.26396399999999998</v>
      </c>
      <c r="J89" s="347">
        <v>0.25893250000000001</v>
      </c>
      <c r="K89" s="347">
        <v>0.25266349999999999</v>
      </c>
      <c r="L89" s="347">
        <v>0.24721199999999999</v>
      </c>
      <c r="M89" s="347">
        <v>0.2407215</v>
      </c>
      <c r="N89" s="347">
        <v>0.23607149999999999</v>
      </c>
      <c r="O89" s="347">
        <v>0.23078799999999999</v>
      </c>
      <c r="P89" s="347">
        <v>0.22448599999999999</v>
      </c>
      <c r="Q89" s="347">
        <v>0.21927650000000001</v>
      </c>
      <c r="S89" s="8"/>
      <c r="T89" s="58" t="s">
        <v>127</v>
      </c>
      <c r="U89" s="347">
        <v>0.37432900000000002</v>
      </c>
      <c r="V89" s="347">
        <v>0.36797299999999999</v>
      </c>
      <c r="W89" s="347">
        <v>0.36202099999999998</v>
      </c>
      <c r="X89" s="347">
        <v>0.35633949999999998</v>
      </c>
      <c r="Y89" s="347">
        <v>0.35088200000000003</v>
      </c>
      <c r="Z89" s="347">
        <v>0.34683000000000003</v>
      </c>
      <c r="AA89" s="347">
        <v>0.34023550000000002</v>
      </c>
      <c r="AB89" s="347">
        <v>0.33347549999999998</v>
      </c>
      <c r="AC89" s="347">
        <v>0.32667299999999999</v>
      </c>
      <c r="AD89" s="347">
        <v>0.31962950000000001</v>
      </c>
      <c r="AE89" s="347">
        <v>0.31260149999999998</v>
      </c>
      <c r="AF89" s="347">
        <v>0.30602550000000001</v>
      </c>
      <c r="AG89" s="347">
        <v>0.29799750000000003</v>
      </c>
      <c r="AH89" s="347">
        <v>0.29070699999999999</v>
      </c>
      <c r="AJ89" s="8"/>
      <c r="AK89" s="58" t="s">
        <v>127</v>
      </c>
      <c r="AL89" s="347">
        <v>0.1283455</v>
      </c>
      <c r="AM89" s="347">
        <v>0.1241265</v>
      </c>
      <c r="AN89" s="347">
        <v>0.12175850000000001</v>
      </c>
      <c r="AO89" s="347">
        <v>0.1211155</v>
      </c>
      <c r="AP89" s="347">
        <v>0.12091499999999999</v>
      </c>
      <c r="AQ89" s="347">
        <v>0.11954049999999999</v>
      </c>
      <c r="AR89" s="347">
        <v>0.1175995</v>
      </c>
      <c r="AS89" s="347">
        <v>0.1146385</v>
      </c>
      <c r="AT89" s="347">
        <v>0.111815</v>
      </c>
      <c r="AU89" s="347">
        <v>0.1090295</v>
      </c>
      <c r="AV89" s="347">
        <v>0.106909</v>
      </c>
      <c r="AW89" s="347">
        <v>0.104285</v>
      </c>
      <c r="AX89" s="347">
        <v>0.10342800000000001</v>
      </c>
      <c r="AY89" s="347">
        <v>0.101567</v>
      </c>
    </row>
    <row r="90" spans="2:51" x14ac:dyDescent="0.2">
      <c r="C90" s="58" t="s">
        <v>128</v>
      </c>
      <c r="D90" s="347">
        <v>0.11139400000000001</v>
      </c>
      <c r="E90" s="347">
        <v>0.112496</v>
      </c>
      <c r="F90" s="347">
        <v>0.1144535</v>
      </c>
      <c r="G90" s="347">
        <v>0.1169515</v>
      </c>
      <c r="H90" s="347">
        <v>0.11833399999999999</v>
      </c>
      <c r="I90" s="347">
        <v>0.12102350000000001</v>
      </c>
      <c r="J90" s="347">
        <v>0.1226985</v>
      </c>
      <c r="K90" s="347">
        <v>0.1227765</v>
      </c>
      <c r="L90" s="347">
        <v>0.12264600000000001</v>
      </c>
      <c r="M90" s="347">
        <v>0.1217775</v>
      </c>
      <c r="N90" s="347">
        <v>0.120882</v>
      </c>
      <c r="O90" s="347">
        <v>0.1191855</v>
      </c>
      <c r="P90" s="347">
        <v>0.116797</v>
      </c>
      <c r="Q90" s="347">
        <v>0.11518050000000001</v>
      </c>
      <c r="S90" s="8"/>
      <c r="T90" s="58" t="s">
        <v>128</v>
      </c>
      <c r="U90" s="347">
        <v>0.20689750000000001</v>
      </c>
      <c r="V90" s="347">
        <v>0.20911550000000001</v>
      </c>
      <c r="W90" s="347">
        <v>0.21194099999999999</v>
      </c>
      <c r="X90" s="347">
        <v>0.21642700000000001</v>
      </c>
      <c r="Y90" s="347">
        <v>0.219113</v>
      </c>
      <c r="Z90" s="347">
        <v>0.22197749999999999</v>
      </c>
      <c r="AA90" s="347">
        <v>0.22508249999999999</v>
      </c>
      <c r="AB90" s="347">
        <v>0.22464100000000001</v>
      </c>
      <c r="AC90" s="347">
        <v>0.22543150000000001</v>
      </c>
      <c r="AD90" s="347">
        <v>0.22341549999999999</v>
      </c>
      <c r="AE90" s="347">
        <v>0.22072549999999999</v>
      </c>
      <c r="AF90" s="347">
        <v>0.21892049999999999</v>
      </c>
      <c r="AG90" s="347">
        <v>0.216304</v>
      </c>
      <c r="AH90" s="347">
        <v>0.2141245</v>
      </c>
      <c r="AJ90" s="8"/>
      <c r="AK90" s="58" t="s">
        <v>128</v>
      </c>
      <c r="AL90" s="347">
        <v>4.0840549999999996E-3</v>
      </c>
      <c r="AM90" s="347">
        <v>4.03842E-3</v>
      </c>
      <c r="AN90" s="347">
        <v>4.2554899999999998E-3</v>
      </c>
      <c r="AO90" s="347">
        <v>4.2023399999999997E-3</v>
      </c>
      <c r="AP90" s="347">
        <v>4.3441199999999999E-3</v>
      </c>
      <c r="AQ90" s="347">
        <v>4.3592350000000004E-3</v>
      </c>
      <c r="AR90" s="347">
        <v>4.3797250000000001E-3</v>
      </c>
      <c r="AS90" s="347">
        <v>4.4610350000000003E-3</v>
      </c>
      <c r="AT90" s="347">
        <v>4.4873250000000003E-3</v>
      </c>
      <c r="AU90" s="347">
        <v>4.50827E-3</v>
      </c>
      <c r="AV90" s="347">
        <v>4.5983500000000002E-3</v>
      </c>
      <c r="AW90" s="347">
        <v>4.4879899999999999E-3</v>
      </c>
      <c r="AX90" s="347">
        <v>4.6156549999999998E-3</v>
      </c>
      <c r="AY90" s="347">
        <v>4.6267299999999999E-3</v>
      </c>
    </row>
    <row r="91" spans="2:51" x14ac:dyDescent="0.2">
      <c r="C91" s="58" t="s">
        <v>129</v>
      </c>
      <c r="D91" s="347">
        <v>0.25996350000000001</v>
      </c>
      <c r="E91" s="347">
        <v>0.25257099999999999</v>
      </c>
      <c r="F91" s="347">
        <v>0.245642</v>
      </c>
      <c r="G91" s="347">
        <v>0.23889050000000001</v>
      </c>
      <c r="H91" s="347">
        <v>0.233899</v>
      </c>
      <c r="I91" s="347">
        <v>0.22912750000000001</v>
      </c>
      <c r="J91" s="347">
        <v>0.22446150000000001</v>
      </c>
      <c r="K91" s="347">
        <v>0.22129550000000001</v>
      </c>
      <c r="L91" s="347">
        <v>0.21542500000000001</v>
      </c>
      <c r="M91" s="347">
        <v>0.21064749999999999</v>
      </c>
      <c r="N91" s="347">
        <v>0.20807200000000001</v>
      </c>
      <c r="O91" s="347">
        <v>0.205233</v>
      </c>
      <c r="P91" s="347">
        <v>0.20181299999999999</v>
      </c>
      <c r="Q91" s="347">
        <v>0.19851150000000001</v>
      </c>
      <c r="S91" s="8"/>
      <c r="T91" s="58" t="s">
        <v>129</v>
      </c>
      <c r="U91" s="347">
        <v>0.371305</v>
      </c>
      <c r="V91" s="347">
        <v>0.36005700000000002</v>
      </c>
      <c r="W91" s="347">
        <v>0.34906150000000002</v>
      </c>
      <c r="X91" s="347">
        <v>0.33889599999999998</v>
      </c>
      <c r="Y91" s="347">
        <v>0.33052350000000003</v>
      </c>
      <c r="Z91" s="347">
        <v>0.321301</v>
      </c>
      <c r="AA91" s="347">
        <v>0.3116775</v>
      </c>
      <c r="AB91" s="347">
        <v>0.30614449999999999</v>
      </c>
      <c r="AC91" s="347">
        <v>0.29746699999999998</v>
      </c>
      <c r="AD91" s="347">
        <v>0.2885665</v>
      </c>
      <c r="AE91" s="347">
        <v>0.28587699999999999</v>
      </c>
      <c r="AF91" s="347">
        <v>0.28071950000000001</v>
      </c>
      <c r="AG91" s="347">
        <v>0.27516800000000002</v>
      </c>
      <c r="AH91" s="347">
        <v>0.26954499999999998</v>
      </c>
      <c r="AJ91" s="8"/>
      <c r="AK91" s="58" t="s">
        <v>129</v>
      </c>
      <c r="AL91" s="347">
        <v>9.4294799999999998E-2</v>
      </c>
      <c r="AM91" s="347">
        <v>9.3928349999999994E-2</v>
      </c>
      <c r="AN91" s="347">
        <v>9.4218499999999997E-2</v>
      </c>
      <c r="AO91" s="347">
        <v>9.4278550000000003E-2</v>
      </c>
      <c r="AP91" s="347">
        <v>9.5321649999999994E-2</v>
      </c>
      <c r="AQ91" s="347">
        <v>9.8397299999999993E-2</v>
      </c>
      <c r="AR91" s="347">
        <v>0.1019675</v>
      </c>
      <c r="AS91" s="347">
        <v>0.10183200000000001</v>
      </c>
      <c r="AT91" s="347">
        <v>9.9857050000000003E-2</v>
      </c>
      <c r="AU91" s="347">
        <v>0.1012535</v>
      </c>
      <c r="AV91" s="347">
        <v>0.102024</v>
      </c>
      <c r="AW91" s="347">
        <v>0.101261</v>
      </c>
      <c r="AX91" s="347">
        <v>0.10087550000000001</v>
      </c>
      <c r="AY91" s="347">
        <v>0.10037450000000001</v>
      </c>
    </row>
    <row r="92" spans="2:51" x14ac:dyDescent="0.2">
      <c r="C92" s="58" t="s">
        <v>130</v>
      </c>
      <c r="D92" s="347">
        <v>0.170961</v>
      </c>
      <c r="E92" s="347">
        <v>0.1660635</v>
      </c>
      <c r="F92" s="347">
        <v>0.1621725</v>
      </c>
      <c r="G92" s="347">
        <v>0.15980249999999999</v>
      </c>
      <c r="H92" s="347">
        <v>0.15649950000000001</v>
      </c>
      <c r="I92" s="347">
        <v>0.15335399999999999</v>
      </c>
      <c r="J92" s="347">
        <v>0.15171799999999999</v>
      </c>
      <c r="K92" s="347">
        <v>0.14876249999999999</v>
      </c>
      <c r="L92" s="347">
        <v>0.145564</v>
      </c>
      <c r="M92" s="347">
        <v>0.14313899999999999</v>
      </c>
      <c r="N92" s="347">
        <v>0.14000650000000001</v>
      </c>
      <c r="O92" s="347">
        <v>0.13756950000000001</v>
      </c>
      <c r="P92" s="347">
        <v>0.13497700000000001</v>
      </c>
      <c r="Q92" s="347">
        <v>0.13322600000000001</v>
      </c>
      <c r="S92" s="8"/>
      <c r="T92" s="58" t="s">
        <v>130</v>
      </c>
      <c r="U92" s="347">
        <v>0.24434900000000001</v>
      </c>
      <c r="V92" s="347">
        <v>0.23673250000000001</v>
      </c>
      <c r="W92" s="347">
        <v>0.23063600000000001</v>
      </c>
      <c r="X92" s="347">
        <v>0.22513949999999999</v>
      </c>
      <c r="Y92" s="347">
        <v>0.21849150000000001</v>
      </c>
      <c r="Z92" s="347">
        <v>0.2128505</v>
      </c>
      <c r="AA92" s="347">
        <v>0.20874100000000001</v>
      </c>
      <c r="AB92" s="347">
        <v>0.20538699999999999</v>
      </c>
      <c r="AC92" s="347">
        <v>0.20201250000000001</v>
      </c>
      <c r="AD92" s="347">
        <v>0.1963635</v>
      </c>
      <c r="AE92" s="347">
        <v>0.19114600000000001</v>
      </c>
      <c r="AF92" s="347">
        <v>0.18784000000000001</v>
      </c>
      <c r="AG92" s="347">
        <v>0.184451</v>
      </c>
      <c r="AH92" s="347">
        <v>0.1821005</v>
      </c>
      <c r="AJ92" s="8"/>
      <c r="AK92" s="58" t="s">
        <v>130</v>
      </c>
      <c r="AL92" s="347">
        <v>4.9338800000000002E-2</v>
      </c>
      <c r="AM92" s="347">
        <v>5.0834850000000001E-2</v>
      </c>
      <c r="AN92" s="347">
        <v>5.1237249999999998E-2</v>
      </c>
      <c r="AO92" s="347">
        <v>5.22508E-2</v>
      </c>
      <c r="AP92" s="347">
        <v>5.3629250000000003E-2</v>
      </c>
      <c r="AQ92" s="347">
        <v>5.4804449999999998E-2</v>
      </c>
      <c r="AR92" s="347">
        <v>5.5350549999999998E-2</v>
      </c>
      <c r="AS92" s="347">
        <v>5.6377700000000003E-2</v>
      </c>
      <c r="AT92" s="347">
        <v>5.7412850000000001E-2</v>
      </c>
      <c r="AU92" s="347">
        <v>5.8189499999999998E-2</v>
      </c>
      <c r="AV92" s="347">
        <v>5.9835449999999998E-2</v>
      </c>
      <c r="AW92" s="347">
        <v>6.0559050000000003E-2</v>
      </c>
      <c r="AX92" s="347">
        <v>6.0280849999999997E-2</v>
      </c>
      <c r="AY92" s="347">
        <v>6.2637899999999996E-2</v>
      </c>
    </row>
    <row r="93" spans="2:51" x14ac:dyDescent="0.2">
      <c r="C93" s="58" t="s">
        <v>131</v>
      </c>
      <c r="D93" s="347">
        <v>0.1016005</v>
      </c>
      <c r="E93" s="347">
        <v>0.10151</v>
      </c>
      <c r="F93" s="347">
        <v>0.1017565</v>
      </c>
      <c r="G93" s="347">
        <v>0.10126</v>
      </c>
      <c r="H93" s="347">
        <v>0.101968</v>
      </c>
      <c r="I93" s="347">
        <v>0.102404</v>
      </c>
      <c r="J93" s="347">
        <v>0.102839</v>
      </c>
      <c r="K93" s="347">
        <v>0.102745</v>
      </c>
      <c r="L93" s="347">
        <v>0.102768</v>
      </c>
      <c r="M93" s="347">
        <v>0.10217950000000001</v>
      </c>
      <c r="N93" s="347">
        <v>0.1012245</v>
      </c>
      <c r="O93" s="347">
        <v>0.100356</v>
      </c>
      <c r="P93" s="347">
        <v>9.9173250000000004E-2</v>
      </c>
      <c r="Q93" s="347">
        <v>9.825275E-2</v>
      </c>
      <c r="S93" s="8"/>
      <c r="T93" s="58" t="s">
        <v>131</v>
      </c>
      <c r="U93" s="347">
        <v>0.133603</v>
      </c>
      <c r="V93" s="347">
        <v>0.13215399999999999</v>
      </c>
      <c r="W93" s="347">
        <v>0.13181599999999999</v>
      </c>
      <c r="X93" s="347">
        <v>0.13022049999999999</v>
      </c>
      <c r="Y93" s="347">
        <v>0.13079199999999999</v>
      </c>
      <c r="Z93" s="347">
        <v>0.13055</v>
      </c>
      <c r="AA93" s="347">
        <v>0.13024949999999999</v>
      </c>
      <c r="AB93" s="347">
        <v>0.12929550000000001</v>
      </c>
      <c r="AC93" s="347">
        <v>0.1287655</v>
      </c>
      <c r="AD93" s="347">
        <v>0.128327</v>
      </c>
      <c r="AE93" s="347">
        <v>0.127974</v>
      </c>
      <c r="AF93" s="347">
        <v>0.127085</v>
      </c>
      <c r="AG93" s="347">
        <v>0.12600800000000001</v>
      </c>
      <c r="AH93" s="347">
        <v>0.12444</v>
      </c>
      <c r="AJ93" s="8"/>
      <c r="AK93" s="58" t="s">
        <v>131</v>
      </c>
      <c r="AL93" s="347">
        <v>1.9942399999999999E-2</v>
      </c>
      <c r="AM93" s="347">
        <v>1.9935049999999999E-2</v>
      </c>
      <c r="AN93" s="347">
        <v>2.0130450000000001E-2</v>
      </c>
      <c r="AO93" s="347">
        <v>2.0197650000000001E-2</v>
      </c>
      <c r="AP93" s="347">
        <v>1.982275E-2</v>
      </c>
      <c r="AQ93" s="347">
        <v>1.9965E-2</v>
      </c>
      <c r="AR93" s="347">
        <v>1.9825800000000001E-2</v>
      </c>
      <c r="AS93" s="347">
        <v>1.99346E-2</v>
      </c>
      <c r="AT93" s="347">
        <v>2.0120599999999999E-2</v>
      </c>
      <c r="AU93" s="347">
        <v>2.0262349999999998E-2</v>
      </c>
      <c r="AV93" s="347">
        <v>2.008395E-2</v>
      </c>
      <c r="AW93" s="347">
        <v>1.9982550000000002E-2</v>
      </c>
      <c r="AX93" s="347">
        <v>2.01619E-2</v>
      </c>
      <c r="AY93" s="347">
        <v>2.009095E-2</v>
      </c>
    </row>
    <row r="94" spans="2:51" x14ac:dyDescent="0.2">
      <c r="C94" s="58" t="s">
        <v>132</v>
      </c>
      <c r="D94" s="347">
        <v>0.26202350000000002</v>
      </c>
      <c r="E94" s="347">
        <v>0.264181</v>
      </c>
      <c r="F94" s="347">
        <v>0.264125</v>
      </c>
      <c r="G94" s="347">
        <v>0.263986</v>
      </c>
      <c r="H94" s="347">
        <v>0.26385750000000002</v>
      </c>
      <c r="I94" s="347">
        <v>0.26258949999999998</v>
      </c>
      <c r="J94" s="347">
        <v>0.26317249999999998</v>
      </c>
      <c r="K94" s="347">
        <v>0.26313950000000003</v>
      </c>
      <c r="L94" s="347">
        <v>0.26206099999999999</v>
      </c>
      <c r="M94" s="347">
        <v>0.26068999999999998</v>
      </c>
      <c r="N94" s="347">
        <v>0.25810499999999997</v>
      </c>
      <c r="O94" s="347">
        <v>0.25618950000000001</v>
      </c>
      <c r="P94" s="347">
        <v>0.25544499999999998</v>
      </c>
      <c r="Q94" s="347">
        <v>0.25344949999999999</v>
      </c>
      <c r="S94" s="8"/>
      <c r="T94" s="58" t="s">
        <v>132</v>
      </c>
      <c r="U94" s="347">
        <v>0.34368749999999998</v>
      </c>
      <c r="V94" s="347">
        <v>0.34297499999999997</v>
      </c>
      <c r="W94" s="347">
        <v>0.33971800000000002</v>
      </c>
      <c r="X94" s="347">
        <v>0.33884900000000001</v>
      </c>
      <c r="Y94" s="347">
        <v>0.3361845</v>
      </c>
      <c r="Z94" s="347">
        <v>0.3336095</v>
      </c>
      <c r="AA94" s="347">
        <v>0.32979849999999999</v>
      </c>
      <c r="AB94" s="347">
        <v>0.32749099999999998</v>
      </c>
      <c r="AC94" s="347">
        <v>0.32484099999999999</v>
      </c>
      <c r="AD94" s="347">
        <v>0.32108799999999998</v>
      </c>
      <c r="AE94" s="347">
        <v>0.31842799999999999</v>
      </c>
      <c r="AF94" s="347">
        <v>0.31521349999999998</v>
      </c>
      <c r="AG94" s="347">
        <v>0.31275900000000001</v>
      </c>
      <c r="AH94" s="347">
        <v>0.31258399999999997</v>
      </c>
      <c r="AJ94" s="8"/>
      <c r="AK94" s="58" t="s">
        <v>132</v>
      </c>
      <c r="AL94" s="347">
        <v>0.102122</v>
      </c>
      <c r="AM94" s="347">
        <v>0.10570649999999999</v>
      </c>
      <c r="AN94" s="347">
        <v>0.10695</v>
      </c>
      <c r="AO94" s="347">
        <v>0.10867449999999999</v>
      </c>
      <c r="AP94" s="347">
        <v>0.10842549999999999</v>
      </c>
      <c r="AQ94" s="347">
        <v>0.111846</v>
      </c>
      <c r="AR94" s="347">
        <v>0.11322500000000001</v>
      </c>
      <c r="AS94" s="347">
        <v>0.11423700000000001</v>
      </c>
      <c r="AT94" s="347">
        <v>0.11729199999999999</v>
      </c>
      <c r="AU94" s="347">
        <v>0.116674</v>
      </c>
      <c r="AV94" s="347">
        <v>0.118157</v>
      </c>
      <c r="AW94" s="347">
        <v>0.118143</v>
      </c>
      <c r="AX94" s="347">
        <v>0.1187955</v>
      </c>
      <c r="AY94" s="347">
        <v>0.1196415</v>
      </c>
    </row>
    <row r="95" spans="2:51" x14ac:dyDescent="0.2">
      <c r="C95" s="58" t="s">
        <v>133</v>
      </c>
      <c r="D95" s="347">
        <v>0.1274585</v>
      </c>
      <c r="E95" s="347">
        <v>0.131273</v>
      </c>
      <c r="F95" s="347">
        <v>0.13547300000000001</v>
      </c>
      <c r="G95" s="347">
        <v>0.13764799999999999</v>
      </c>
      <c r="H95" s="347">
        <v>0.13881550000000001</v>
      </c>
      <c r="I95" s="347">
        <v>0.14062350000000001</v>
      </c>
      <c r="J95" s="347">
        <v>0.14129149999999999</v>
      </c>
      <c r="K95" s="347">
        <v>0.141985</v>
      </c>
      <c r="L95" s="347">
        <v>0.14253099999999999</v>
      </c>
      <c r="M95" s="347">
        <v>0.14011799999999999</v>
      </c>
      <c r="N95" s="347">
        <v>0.13718449999999999</v>
      </c>
      <c r="O95" s="347">
        <v>0.13337650000000001</v>
      </c>
      <c r="P95" s="347">
        <v>0.13077150000000001</v>
      </c>
      <c r="Q95" s="347">
        <v>0.12765099999999999</v>
      </c>
      <c r="S95" s="8"/>
      <c r="T95" s="58" t="s">
        <v>133</v>
      </c>
      <c r="U95" s="347">
        <v>0.1822915</v>
      </c>
      <c r="V95" s="347">
        <v>0.18628</v>
      </c>
      <c r="W95" s="347">
        <v>0.189829</v>
      </c>
      <c r="X95" s="347">
        <v>0.19125800000000001</v>
      </c>
      <c r="Y95" s="347">
        <v>0.19083249999999999</v>
      </c>
      <c r="Z95" s="347">
        <v>0.19199450000000001</v>
      </c>
      <c r="AA95" s="347">
        <v>0.19140650000000001</v>
      </c>
      <c r="AB95" s="347">
        <v>0.191771</v>
      </c>
      <c r="AC95" s="347">
        <v>0.19171250000000001</v>
      </c>
      <c r="AD95" s="347">
        <v>0.18836149999999999</v>
      </c>
      <c r="AE95" s="347">
        <v>0.18454799999999999</v>
      </c>
      <c r="AF95" s="347">
        <v>0.1801365</v>
      </c>
      <c r="AG95" s="347">
        <v>0.17713599999999999</v>
      </c>
      <c r="AH95" s="347">
        <v>0.17342250000000001</v>
      </c>
      <c r="AJ95" s="8"/>
      <c r="AK95" s="58" t="s">
        <v>133</v>
      </c>
      <c r="AL95" s="347">
        <v>5.9698099999999999E-3</v>
      </c>
      <c r="AM95" s="347">
        <v>5.7690399999999996E-3</v>
      </c>
      <c r="AN95" s="347">
        <v>5.7075800000000003E-3</v>
      </c>
      <c r="AO95" s="347">
        <v>6.1237649999999998E-3</v>
      </c>
      <c r="AP95" s="347">
        <v>6.7484149999999998E-3</v>
      </c>
      <c r="AQ95" s="347">
        <v>7.2916250000000004E-3</v>
      </c>
      <c r="AR95" s="347">
        <v>8.0454749999999998E-3</v>
      </c>
      <c r="AS95" s="347">
        <v>8.6830099999999997E-3</v>
      </c>
      <c r="AT95" s="347">
        <v>9.3680699999999992E-3</v>
      </c>
      <c r="AU95" s="347">
        <v>9.5557699999999999E-3</v>
      </c>
      <c r="AV95" s="347">
        <v>9.7048849999999999E-3</v>
      </c>
      <c r="AW95" s="347">
        <v>9.7574700000000007E-3</v>
      </c>
      <c r="AX95" s="347">
        <v>9.7484700000000004E-3</v>
      </c>
      <c r="AY95" s="347">
        <v>9.8650149999999995E-3</v>
      </c>
    </row>
    <row r="96" spans="2:51" x14ac:dyDescent="0.2">
      <c r="C96" s="58" t="s">
        <v>134</v>
      </c>
      <c r="D96" s="347">
        <v>0.237091</v>
      </c>
      <c r="E96" s="347">
        <v>0.23515050000000001</v>
      </c>
      <c r="F96" s="347">
        <v>0.2348345</v>
      </c>
      <c r="G96" s="347">
        <v>0.23413800000000001</v>
      </c>
      <c r="H96" s="347">
        <v>0.23370450000000001</v>
      </c>
      <c r="I96" s="347">
        <v>0.232465</v>
      </c>
      <c r="J96" s="347">
        <v>0.23113300000000001</v>
      </c>
      <c r="K96" s="347">
        <v>0.22966349999999999</v>
      </c>
      <c r="L96" s="347">
        <v>0.22765550000000001</v>
      </c>
      <c r="M96" s="347">
        <v>0.22661600000000001</v>
      </c>
      <c r="N96" s="347">
        <v>0.22522449999999999</v>
      </c>
      <c r="O96" s="347">
        <v>0.2239305</v>
      </c>
      <c r="P96" s="347">
        <v>0.2224005</v>
      </c>
      <c r="Q96" s="347">
        <v>0.221335</v>
      </c>
      <c r="S96" s="8"/>
      <c r="T96" s="58" t="s">
        <v>134</v>
      </c>
      <c r="U96" s="347">
        <v>0.37461250000000001</v>
      </c>
      <c r="V96" s="347">
        <v>0.36982900000000002</v>
      </c>
      <c r="W96" s="347">
        <v>0.36694749999999998</v>
      </c>
      <c r="X96" s="347">
        <v>0.36435499999999998</v>
      </c>
      <c r="Y96" s="347">
        <v>0.36119899999999999</v>
      </c>
      <c r="Z96" s="347">
        <v>0.3583635</v>
      </c>
      <c r="AA96" s="347">
        <v>0.35530650000000003</v>
      </c>
      <c r="AB96" s="347">
        <v>0.35311399999999998</v>
      </c>
      <c r="AC96" s="347">
        <v>0.35102899999999998</v>
      </c>
      <c r="AD96" s="347">
        <v>0.3467285</v>
      </c>
      <c r="AE96" s="347">
        <v>0.34428950000000003</v>
      </c>
      <c r="AF96" s="347">
        <v>0.34277099999999999</v>
      </c>
      <c r="AG96" s="347">
        <v>0.34131099999999998</v>
      </c>
      <c r="AH96" s="347">
        <v>0.34004050000000002</v>
      </c>
      <c r="AJ96" s="8"/>
      <c r="AK96" s="58" t="s">
        <v>134</v>
      </c>
      <c r="AL96" s="347">
        <v>5.7958549999999999E-3</v>
      </c>
      <c r="AM96" s="347">
        <v>6.015795E-3</v>
      </c>
      <c r="AN96" s="347">
        <v>6.2059899999999998E-3</v>
      </c>
      <c r="AO96" s="347">
        <v>6.2435149999999998E-3</v>
      </c>
      <c r="AP96" s="347">
        <v>6.3594300000000001E-3</v>
      </c>
      <c r="AQ96" s="347">
        <v>6.4173149999999998E-3</v>
      </c>
      <c r="AR96" s="347">
        <v>6.7286899999999998E-3</v>
      </c>
      <c r="AS96" s="347">
        <v>6.9502749999999997E-3</v>
      </c>
      <c r="AT96" s="347">
        <v>7.0186099999999998E-3</v>
      </c>
      <c r="AU96" s="347">
        <v>7.3664050000000003E-3</v>
      </c>
      <c r="AV96" s="347">
        <v>7.6732450000000004E-3</v>
      </c>
      <c r="AW96" s="347">
        <v>7.8775949999999994E-3</v>
      </c>
      <c r="AX96" s="347">
        <v>7.9138400000000001E-3</v>
      </c>
      <c r="AY96" s="347">
        <v>8.0255399999999994E-3</v>
      </c>
    </row>
    <row r="97" spans="2:51" x14ac:dyDescent="0.2">
      <c r="C97" s="58" t="s">
        <v>135</v>
      </c>
      <c r="D97" s="347">
        <v>0.20007349999999999</v>
      </c>
      <c r="E97" s="347">
        <v>0.19154299999999999</v>
      </c>
      <c r="F97" s="347">
        <v>0.18576100000000001</v>
      </c>
      <c r="G97" s="347">
        <v>0.1812715</v>
      </c>
      <c r="H97" s="347">
        <v>0.17776649999999999</v>
      </c>
      <c r="I97" s="347">
        <v>0.17557349999999999</v>
      </c>
      <c r="J97" s="347">
        <v>0.17363000000000001</v>
      </c>
      <c r="K97" s="347">
        <v>0.17092499999999999</v>
      </c>
      <c r="L97" s="347">
        <v>0.16750300000000001</v>
      </c>
      <c r="M97" s="347">
        <v>0.16391600000000001</v>
      </c>
      <c r="N97" s="347">
        <v>0.15968750000000001</v>
      </c>
      <c r="O97" s="347">
        <v>0.15488299999999999</v>
      </c>
      <c r="P97" s="347">
        <v>0.15092849999999999</v>
      </c>
      <c r="Q97" s="347">
        <v>0.148621</v>
      </c>
      <c r="S97" s="8"/>
      <c r="T97" s="58" t="s">
        <v>135</v>
      </c>
      <c r="U97" s="347">
        <v>0.26782499999999998</v>
      </c>
      <c r="V97" s="347">
        <v>0.25480000000000003</v>
      </c>
      <c r="W97" s="347">
        <v>0.24417349999999999</v>
      </c>
      <c r="X97" s="347">
        <v>0.23602699999999999</v>
      </c>
      <c r="Y97" s="347">
        <v>0.2282255</v>
      </c>
      <c r="Z97" s="347">
        <v>0.2224805</v>
      </c>
      <c r="AA97" s="347">
        <v>0.21830050000000001</v>
      </c>
      <c r="AB97" s="347">
        <v>0.2137695</v>
      </c>
      <c r="AC97" s="347">
        <v>0.20916399999999999</v>
      </c>
      <c r="AD97" s="347">
        <v>0.203735</v>
      </c>
      <c r="AE97" s="347">
        <v>0.19764999999999999</v>
      </c>
      <c r="AF97" s="347">
        <v>0.19109100000000001</v>
      </c>
      <c r="AG97" s="347">
        <v>0.1853485</v>
      </c>
      <c r="AH97" s="347">
        <v>0.18051400000000001</v>
      </c>
      <c r="AJ97" s="8"/>
      <c r="AK97" s="58" t="s">
        <v>135</v>
      </c>
      <c r="AL97" s="347">
        <v>0.1052935</v>
      </c>
      <c r="AM97" s="347">
        <v>0.1047855</v>
      </c>
      <c r="AN97" s="347">
        <v>0.106324</v>
      </c>
      <c r="AO97" s="347">
        <v>0.109094</v>
      </c>
      <c r="AP97" s="347">
        <v>0.11160349999999999</v>
      </c>
      <c r="AQ97" s="347">
        <v>0.1144815</v>
      </c>
      <c r="AR97" s="347">
        <v>0.1172845</v>
      </c>
      <c r="AS97" s="347">
        <v>0.11752650000000001</v>
      </c>
      <c r="AT97" s="347">
        <v>0.11599</v>
      </c>
      <c r="AU97" s="347">
        <v>0.115304</v>
      </c>
      <c r="AV97" s="347">
        <v>0.1140835</v>
      </c>
      <c r="AW97" s="347">
        <v>0.11348800000000001</v>
      </c>
      <c r="AX97" s="347">
        <v>0.111847</v>
      </c>
      <c r="AY97" s="347">
        <v>0.11326550000000001</v>
      </c>
    </row>
    <row r="98" spans="2:51" x14ac:dyDescent="0.2">
      <c r="C98" s="58" t="s">
        <v>136</v>
      </c>
      <c r="D98" s="347">
        <v>0.105721</v>
      </c>
      <c r="E98" s="347">
        <v>9.9526799999999999E-2</v>
      </c>
      <c r="F98" s="347">
        <v>9.3459500000000001E-2</v>
      </c>
      <c r="G98" s="347">
        <v>8.8736899999999994E-2</v>
      </c>
      <c r="H98" s="347">
        <v>8.6202349999999997E-2</v>
      </c>
      <c r="I98" s="347">
        <v>8.4852849999999994E-2</v>
      </c>
      <c r="J98" s="347">
        <v>8.3773899999999998E-2</v>
      </c>
      <c r="K98" s="347">
        <v>8.2979999999999998E-2</v>
      </c>
      <c r="L98" s="347">
        <v>8.1837450000000006E-2</v>
      </c>
      <c r="M98" s="347">
        <v>8.1411750000000005E-2</v>
      </c>
      <c r="N98" s="347">
        <v>8.0581099999999906E-2</v>
      </c>
      <c r="O98" s="347">
        <v>7.9655400000000001E-2</v>
      </c>
      <c r="P98" s="347">
        <v>7.8919349999999999E-2</v>
      </c>
      <c r="Q98" s="347">
        <v>7.9070399999999999E-2</v>
      </c>
      <c r="T98" s="58" t="s">
        <v>136</v>
      </c>
      <c r="U98" s="347">
        <v>0.13894200000000001</v>
      </c>
      <c r="V98" s="347">
        <v>0.12966649999999999</v>
      </c>
      <c r="W98" s="347">
        <v>0.1211455</v>
      </c>
      <c r="X98" s="347">
        <v>0.1153985</v>
      </c>
      <c r="Y98" s="347">
        <v>0.111625</v>
      </c>
      <c r="Z98" s="347">
        <v>0.109265</v>
      </c>
      <c r="AA98" s="347">
        <v>0.1072195</v>
      </c>
      <c r="AB98" s="347">
        <v>0.105875</v>
      </c>
      <c r="AC98" s="347">
        <v>0.10423299999999899</v>
      </c>
      <c r="AD98" s="347">
        <v>0.103198</v>
      </c>
      <c r="AE98" s="347">
        <v>0.1016025</v>
      </c>
      <c r="AF98" s="347">
        <v>9.9947049999999996E-2</v>
      </c>
      <c r="AG98" s="347">
        <v>9.9155300000000002E-2</v>
      </c>
      <c r="AH98" s="347">
        <v>9.8768149999999999E-2</v>
      </c>
      <c r="AK98" s="58" t="s">
        <v>136</v>
      </c>
      <c r="AL98" s="347">
        <v>4.89746E-2</v>
      </c>
      <c r="AM98" s="347">
        <v>4.7507599999999997E-2</v>
      </c>
      <c r="AN98" s="347">
        <v>4.6162549999999997E-2</v>
      </c>
      <c r="AO98" s="347">
        <v>4.3477750000000003E-2</v>
      </c>
      <c r="AP98" s="347">
        <v>4.3077249999999997E-2</v>
      </c>
      <c r="AQ98" s="347">
        <v>4.3584849999999897E-2</v>
      </c>
      <c r="AR98" s="347">
        <v>4.4165499999999899E-2</v>
      </c>
      <c r="AS98" s="347">
        <v>4.443805E-2</v>
      </c>
      <c r="AT98" s="347">
        <v>4.4569299999999999E-2</v>
      </c>
      <c r="AU98" s="347">
        <v>4.4839049999999998E-2</v>
      </c>
      <c r="AV98" s="347">
        <v>4.5111899999999899E-2</v>
      </c>
      <c r="AW98" s="347">
        <v>4.5195150000000003E-2</v>
      </c>
      <c r="AX98" s="347">
        <v>4.5998299999999999E-2</v>
      </c>
      <c r="AY98" s="347">
        <v>4.6471199999999997E-2</v>
      </c>
    </row>
    <row r="99" spans="2:51" ht="16" thickBot="1" x14ac:dyDescent="0.25">
      <c r="D99" s="7"/>
      <c r="E99" s="7"/>
      <c r="F99" s="7"/>
      <c r="G99" s="7"/>
      <c r="H99" s="7"/>
      <c r="I99" s="7"/>
      <c r="J99" s="7"/>
      <c r="K99" s="7"/>
      <c r="L99" s="7"/>
      <c r="M99" s="7"/>
      <c r="N99" s="7"/>
      <c r="O99" s="7"/>
      <c r="P99" s="7"/>
      <c r="Q99" s="7"/>
      <c r="T99" s="46"/>
      <c r="U99" s="47"/>
      <c r="V99" s="47"/>
      <c r="W99" s="47"/>
      <c r="X99" s="47"/>
      <c r="Y99" s="47"/>
      <c r="Z99" s="47"/>
      <c r="AA99" s="47"/>
      <c r="AB99" s="47"/>
      <c r="AC99" s="47"/>
      <c r="AD99" s="47"/>
      <c r="AE99" s="47"/>
      <c r="AF99" s="47"/>
      <c r="AG99" s="47"/>
      <c r="AH99" s="47"/>
      <c r="AK99" s="46"/>
      <c r="AL99" s="116"/>
      <c r="AM99" s="116"/>
      <c r="AN99" s="116"/>
      <c r="AO99" s="116"/>
      <c r="AP99" s="116"/>
      <c r="AQ99" s="116"/>
      <c r="AR99" s="116"/>
      <c r="AS99" s="116"/>
      <c r="AT99" s="116"/>
      <c r="AU99" s="116"/>
      <c r="AV99" s="116"/>
      <c r="AW99" s="116"/>
      <c r="AX99" s="116"/>
      <c r="AY99" s="116"/>
    </row>
    <row r="100" spans="2:51" s="166" customFormat="1" ht="16" thickBot="1" x14ac:dyDescent="0.25">
      <c r="B100" s="167"/>
      <c r="C100" s="165" t="s">
        <v>144</v>
      </c>
      <c r="D100" s="359">
        <v>0.16668828817581685</v>
      </c>
      <c r="E100" s="359">
        <v>0.16482222771100455</v>
      </c>
      <c r="F100" s="359">
        <v>0.16323158539331298</v>
      </c>
      <c r="G100" s="359">
        <v>0.16206402468106165</v>
      </c>
      <c r="H100" s="359">
        <v>0.1611182259921046</v>
      </c>
      <c r="I100" s="359">
        <v>0.15977566652422404</v>
      </c>
      <c r="J100" s="359">
        <v>0.15832259642316687</v>
      </c>
      <c r="K100" s="359">
        <v>0.1564779303153104</v>
      </c>
      <c r="L100" s="359">
        <v>0.1553419527370048</v>
      </c>
      <c r="M100" s="359">
        <v>0.15396309845339393</v>
      </c>
      <c r="N100" s="359">
        <v>0.15245422610865247</v>
      </c>
      <c r="O100" s="359">
        <v>0.15122762114994351</v>
      </c>
      <c r="P100" s="359">
        <v>0.14974679731258711</v>
      </c>
      <c r="Q100" s="363">
        <v>0.14819458867325114</v>
      </c>
      <c r="S100" s="167"/>
      <c r="T100" s="165" t="s">
        <v>144</v>
      </c>
      <c r="U100" s="155">
        <v>0.22806674020062506</v>
      </c>
      <c r="V100" s="155">
        <v>0.22541508403520538</v>
      </c>
      <c r="W100" s="155">
        <v>0.22337476418867505</v>
      </c>
      <c r="X100" s="155">
        <v>0.22188109030293326</v>
      </c>
      <c r="Y100" s="155">
        <v>0.22059115130034193</v>
      </c>
      <c r="Z100" s="155">
        <v>0.21863542485612802</v>
      </c>
      <c r="AA100" s="155">
        <v>0.21635091009619009</v>
      </c>
      <c r="AB100" s="155">
        <v>0.21430691748816058</v>
      </c>
      <c r="AC100" s="155">
        <v>0.21264216339243339</v>
      </c>
      <c r="AD100" s="155">
        <v>0.21104445327445082</v>
      </c>
      <c r="AE100" s="155">
        <v>0.20941542572369162</v>
      </c>
      <c r="AF100" s="155">
        <v>0.20786648466312246</v>
      </c>
      <c r="AG100" s="155">
        <v>0.20621948299353762</v>
      </c>
      <c r="AH100" s="156">
        <v>0.20449912506760379</v>
      </c>
      <c r="AJ100" s="167"/>
      <c r="AK100" s="165" t="s">
        <v>144</v>
      </c>
      <c r="AL100" s="288">
        <v>3.47714674133206E-2</v>
      </c>
      <c r="AM100" s="288">
        <v>3.4994399908895697E-2</v>
      </c>
      <c r="AN100" s="288">
        <v>3.5302883954400642E-2</v>
      </c>
      <c r="AO100" s="288">
        <v>3.575885144086588E-2</v>
      </c>
      <c r="AP100" s="288">
        <v>3.6108755970239964E-2</v>
      </c>
      <c r="AQ100" s="288">
        <v>3.6588118361985507E-2</v>
      </c>
      <c r="AR100" s="288">
        <v>3.7012372837033097E-2</v>
      </c>
      <c r="AS100" s="288">
        <v>3.7255668390711476E-2</v>
      </c>
      <c r="AT100" s="288">
        <v>3.7379147630875319E-2</v>
      </c>
      <c r="AU100" s="288">
        <v>3.749683229940496E-2</v>
      </c>
      <c r="AV100" s="288">
        <v>3.7492121614335697E-2</v>
      </c>
      <c r="AW100" s="288">
        <v>3.7488788886368675E-2</v>
      </c>
      <c r="AX100" s="288">
        <v>3.7632555275148118E-2</v>
      </c>
      <c r="AY100" s="289">
        <v>3.7817034148114451E-2</v>
      </c>
    </row>
    <row r="101" spans="2:51" s="166" customFormat="1" ht="16" thickBot="1" x14ac:dyDescent="0.25">
      <c r="D101" s="164"/>
      <c r="E101" s="164"/>
      <c r="F101" s="164"/>
      <c r="G101" s="164"/>
      <c r="H101" s="164"/>
      <c r="I101" s="164"/>
      <c r="J101" s="164"/>
      <c r="K101" s="164"/>
      <c r="L101" s="164"/>
      <c r="M101" s="164"/>
      <c r="N101" s="164"/>
      <c r="O101" s="164"/>
      <c r="P101" s="164"/>
      <c r="Q101" s="164"/>
      <c r="U101" s="164"/>
      <c r="V101" s="164"/>
      <c r="W101" s="164"/>
      <c r="X101" s="164"/>
      <c r="Y101" s="164"/>
      <c r="Z101" s="164"/>
      <c r="AA101" s="164"/>
      <c r="AB101" s="164"/>
      <c r="AC101" s="164"/>
      <c r="AD101" s="164"/>
      <c r="AE101" s="164"/>
      <c r="AF101" s="164"/>
      <c r="AG101" s="164"/>
      <c r="AH101" s="164"/>
      <c r="AL101" s="168"/>
      <c r="AM101" s="168"/>
      <c r="AN101" s="168"/>
      <c r="AO101" s="168"/>
      <c r="AP101" s="168"/>
      <c r="AQ101" s="168"/>
      <c r="AR101" s="168"/>
      <c r="AS101" s="168"/>
      <c r="AT101" s="168"/>
      <c r="AU101" s="168"/>
      <c r="AV101" s="168"/>
      <c r="AW101" s="168"/>
      <c r="AX101" s="168"/>
      <c r="AY101" s="168"/>
    </row>
    <row r="102" spans="2:51" s="166" customFormat="1" x14ac:dyDescent="0.2">
      <c r="B102" s="169"/>
      <c r="C102" s="364" t="s">
        <v>62</v>
      </c>
      <c r="D102" s="353">
        <v>0.13858900603339266</v>
      </c>
      <c r="E102" s="158">
        <v>0.13787147921093001</v>
      </c>
      <c r="F102" s="362">
        <v>0</v>
      </c>
      <c r="G102" s="158">
        <v>0.1374927680160449</v>
      </c>
      <c r="H102" s="158">
        <v>0.13851915025141145</v>
      </c>
      <c r="I102" s="158">
        <v>0.13976056988964816</v>
      </c>
      <c r="J102" s="158">
        <v>0.14060777926059839</v>
      </c>
      <c r="K102" s="158">
        <v>0.14107137097529127</v>
      </c>
      <c r="L102" s="158">
        <v>0.14131046055214222</v>
      </c>
      <c r="M102" s="158">
        <v>0.14082202468613825</v>
      </c>
      <c r="N102" s="158">
        <v>0.13992033361215389</v>
      </c>
      <c r="O102" s="158">
        <v>0.13836038784018051</v>
      </c>
      <c r="P102" s="459">
        <v>0.13732404813426782</v>
      </c>
      <c r="Q102" s="159">
        <v>0.13561131601438212</v>
      </c>
      <c r="S102" s="169"/>
      <c r="T102" s="360" t="s">
        <v>62</v>
      </c>
      <c r="U102" s="353">
        <v>0.19981556187683194</v>
      </c>
      <c r="V102" s="158">
        <v>0.19844534287747301</v>
      </c>
      <c r="W102" s="158">
        <v>0</v>
      </c>
      <c r="X102" s="158">
        <v>0.19747799983727249</v>
      </c>
      <c r="Y102" s="158">
        <v>0.19888725532234458</v>
      </c>
      <c r="Z102" s="158">
        <v>0.20069298566360688</v>
      </c>
      <c r="AA102" s="158">
        <v>0.20179871553291451</v>
      </c>
      <c r="AB102" s="158">
        <v>0.2025397249638696</v>
      </c>
      <c r="AC102" s="158">
        <v>0.20291182429349511</v>
      </c>
      <c r="AD102" s="158">
        <v>0.20238789631398474</v>
      </c>
      <c r="AE102" s="158">
        <v>0.20134500047376078</v>
      </c>
      <c r="AF102" s="158">
        <v>0.19955657173164976</v>
      </c>
      <c r="AG102" s="459">
        <v>0.19813278321545638</v>
      </c>
      <c r="AH102" s="159">
        <v>0.19601174689691744</v>
      </c>
      <c r="AJ102" s="169"/>
      <c r="AK102" s="360" t="s">
        <v>62</v>
      </c>
      <c r="AL102" s="353">
        <v>1.6334489971177257E-2</v>
      </c>
      <c r="AM102" s="158">
        <v>1.6661227931485664E-2</v>
      </c>
      <c r="AN102" s="158">
        <v>0</v>
      </c>
      <c r="AO102" s="158">
        <v>1.7108582588392159E-2</v>
      </c>
      <c r="AP102" s="158">
        <v>1.7122135341330124E-2</v>
      </c>
      <c r="AQ102" s="158">
        <v>1.7235712144941236E-2</v>
      </c>
      <c r="AR102" s="158">
        <v>1.7665747499974942E-2</v>
      </c>
      <c r="AS102" s="158">
        <v>1.8256299374023809E-2</v>
      </c>
      <c r="AT102" s="158">
        <v>1.8638057969266094E-2</v>
      </c>
      <c r="AU102" s="158">
        <v>1.8980441184767299E-2</v>
      </c>
      <c r="AV102" s="158">
        <v>1.9377705350836272E-2</v>
      </c>
      <c r="AW102" s="158">
        <v>1.9664917976178357E-2</v>
      </c>
      <c r="AX102" s="459">
        <v>1.9959223894172734E-2</v>
      </c>
      <c r="AY102" s="159">
        <v>2.0327116148590462E-2</v>
      </c>
    </row>
    <row r="103" spans="2:51" s="166" customFormat="1" x14ac:dyDescent="0.2">
      <c r="B103" s="170"/>
      <c r="C103" s="96" t="s">
        <v>90</v>
      </c>
      <c r="D103" s="354">
        <v>0.14371405160001866</v>
      </c>
      <c r="E103" s="160">
        <v>0.14116550387661128</v>
      </c>
      <c r="F103" s="160">
        <v>0.139253994078673</v>
      </c>
      <c r="G103" s="160">
        <v>0.13779669517048967</v>
      </c>
      <c r="H103" s="160">
        <v>0.13636737887723105</v>
      </c>
      <c r="I103" s="160">
        <v>0.13492066138033507</v>
      </c>
      <c r="J103" s="160">
        <v>0.1342091747973515</v>
      </c>
      <c r="K103" s="160">
        <v>0.13271463675046322</v>
      </c>
      <c r="L103" s="160">
        <v>0.13118173458561452</v>
      </c>
      <c r="M103" s="160">
        <v>0.12981033592342445</v>
      </c>
      <c r="N103" s="160">
        <v>0.1277071099891319</v>
      </c>
      <c r="O103" s="160">
        <v>0.12571565808347432</v>
      </c>
      <c r="P103" s="460">
        <v>0.12390332269991618</v>
      </c>
      <c r="Q103" s="161">
        <v>0.12268221171060563</v>
      </c>
      <c r="S103" s="170"/>
      <c r="T103" s="145" t="s">
        <v>90</v>
      </c>
      <c r="U103" s="354">
        <v>0.20328431871975619</v>
      </c>
      <c r="V103" s="160">
        <v>0.19878232733984511</v>
      </c>
      <c r="W103" s="160">
        <v>0.19546942585626934</v>
      </c>
      <c r="X103" s="160">
        <v>0.1919010940837709</v>
      </c>
      <c r="Y103" s="160">
        <v>0.18869519742768284</v>
      </c>
      <c r="Z103" s="160">
        <v>0.18584785839843643</v>
      </c>
      <c r="AA103" s="160">
        <v>0.18360330550131726</v>
      </c>
      <c r="AB103" s="160">
        <v>0.1814473318568538</v>
      </c>
      <c r="AC103" s="160">
        <v>0.17953743838854727</v>
      </c>
      <c r="AD103" s="160">
        <v>0.17678415151925639</v>
      </c>
      <c r="AE103" s="160">
        <v>0.17411885299899121</v>
      </c>
      <c r="AF103" s="160">
        <v>0.17192779640676872</v>
      </c>
      <c r="AG103" s="460">
        <v>0.16970526918562029</v>
      </c>
      <c r="AH103" s="161">
        <v>0.16809406960998058</v>
      </c>
      <c r="AJ103" s="170"/>
      <c r="AK103" s="145" t="s">
        <v>90</v>
      </c>
      <c r="AL103" s="354">
        <v>3.4096283105709037E-2</v>
      </c>
      <c r="AM103" s="160">
        <v>3.4766005595533438E-2</v>
      </c>
      <c r="AN103" s="160">
        <v>3.4914219621156629E-2</v>
      </c>
      <c r="AO103" s="160">
        <v>3.535187928496742E-2</v>
      </c>
      <c r="AP103" s="160">
        <v>3.5828500874609967E-2</v>
      </c>
      <c r="AQ103" s="160">
        <v>3.6350177745027523E-2</v>
      </c>
      <c r="AR103" s="160">
        <v>3.6462600062774526E-2</v>
      </c>
      <c r="AS103" s="160">
        <v>3.6927282161985354E-2</v>
      </c>
      <c r="AT103" s="160">
        <v>3.7359445163153988E-2</v>
      </c>
      <c r="AU103" s="160">
        <v>3.7670073431482362E-2</v>
      </c>
      <c r="AV103" s="160">
        <v>3.7606285376377765E-2</v>
      </c>
      <c r="AW103" s="160">
        <v>3.6187716315569579E-2</v>
      </c>
      <c r="AX103" s="460">
        <v>3.6643106622630754E-2</v>
      </c>
      <c r="AY103" s="161">
        <v>3.8389317035802624E-2</v>
      </c>
    </row>
    <row r="104" spans="2:51" s="166" customFormat="1" x14ac:dyDescent="0.2">
      <c r="B104" s="170"/>
      <c r="C104" s="96" t="s">
        <v>51</v>
      </c>
      <c r="D104" s="354">
        <v>0.19293022720591751</v>
      </c>
      <c r="E104" s="160">
        <v>0.19143646969021827</v>
      </c>
      <c r="F104" s="160">
        <v>0.19072628042390419</v>
      </c>
      <c r="G104" s="160">
        <v>0.19064628985513726</v>
      </c>
      <c r="H104" s="160">
        <v>0.19006253871076992</v>
      </c>
      <c r="I104" s="160">
        <v>0.18957028918762572</v>
      </c>
      <c r="J104" s="160">
        <v>0.18790983512795961</v>
      </c>
      <c r="K104" s="160">
        <v>0.18624527861895487</v>
      </c>
      <c r="L104" s="160">
        <v>0.18454818219155825</v>
      </c>
      <c r="M104" s="160">
        <v>0.18336283828060504</v>
      </c>
      <c r="N104" s="160">
        <v>0.18103301941240307</v>
      </c>
      <c r="O104" s="160">
        <v>0.17943753702474854</v>
      </c>
      <c r="P104" s="460">
        <v>0.17779813713914408</v>
      </c>
      <c r="Q104" s="161">
        <v>0.17568647907275511</v>
      </c>
      <c r="S104" s="170"/>
      <c r="T104" s="145" t="s">
        <v>51</v>
      </c>
      <c r="U104" s="354">
        <v>0.2885589627531292</v>
      </c>
      <c r="V104" s="160">
        <v>0.28538378124969688</v>
      </c>
      <c r="W104" s="160">
        <v>0.28336352929031722</v>
      </c>
      <c r="X104" s="160">
        <v>0.28128759891111382</v>
      </c>
      <c r="Y104" s="160">
        <v>0.27942331553710026</v>
      </c>
      <c r="Z104" s="160">
        <v>0.27712753187434941</v>
      </c>
      <c r="AA104" s="160">
        <v>0.27367466684774433</v>
      </c>
      <c r="AB104" s="160">
        <v>0.27007216764296105</v>
      </c>
      <c r="AC104" s="160">
        <v>0.26611947188252266</v>
      </c>
      <c r="AD104" s="160">
        <v>0.2617186475489377</v>
      </c>
      <c r="AE104" s="160">
        <v>0.25749279471168662</v>
      </c>
      <c r="AF104" s="160">
        <v>0.25325090983488718</v>
      </c>
      <c r="AG104" s="460">
        <v>0.24842714817464798</v>
      </c>
      <c r="AH104" s="161">
        <v>0.24379247621485847</v>
      </c>
      <c r="AJ104" s="170"/>
      <c r="AK104" s="145" t="s">
        <v>51</v>
      </c>
      <c r="AL104" s="354">
        <v>7.776331763556453E-2</v>
      </c>
      <c r="AM104" s="160">
        <v>7.9556539780279129E-2</v>
      </c>
      <c r="AN104" s="160">
        <v>8.1442086753457099E-2</v>
      </c>
      <c r="AO104" s="160">
        <v>8.410167077707556E-2</v>
      </c>
      <c r="AP104" s="160">
        <v>8.5935748481281299E-2</v>
      </c>
      <c r="AQ104" s="160">
        <v>8.8707020938036132E-2</v>
      </c>
      <c r="AR104" s="160">
        <v>9.0317440809208366E-2</v>
      </c>
      <c r="AS104" s="160">
        <v>9.1155953201096027E-2</v>
      </c>
      <c r="AT104" s="160">
        <v>9.2658950613530397E-2</v>
      </c>
      <c r="AU104" s="160">
        <v>9.4777450452382658E-2</v>
      </c>
      <c r="AV104" s="160">
        <v>9.62546635508819E-2</v>
      </c>
      <c r="AW104" s="160">
        <v>9.7358128874929561E-2</v>
      </c>
      <c r="AX104" s="460">
        <v>9.9055824799693118E-2</v>
      </c>
      <c r="AY104" s="161">
        <v>0.10003468409832011</v>
      </c>
    </row>
    <row r="105" spans="2:51" s="166" customFormat="1" x14ac:dyDescent="0.2">
      <c r="B105" s="170"/>
      <c r="C105" s="96" t="s">
        <v>41</v>
      </c>
      <c r="D105" s="354">
        <v>0.14297328347547167</v>
      </c>
      <c r="E105" s="160">
        <v>0.14189766769557835</v>
      </c>
      <c r="F105" s="160">
        <v>0.14151640512383884</v>
      </c>
      <c r="G105" s="160">
        <v>0.14128590414402659</v>
      </c>
      <c r="H105" s="160">
        <v>0.14039581526700162</v>
      </c>
      <c r="I105" s="160">
        <v>0.13929962397434029</v>
      </c>
      <c r="J105" s="160">
        <v>0.13841762163934326</v>
      </c>
      <c r="K105" s="160">
        <v>0.13726942189740976</v>
      </c>
      <c r="L105" s="160">
        <v>0.13579584796423855</v>
      </c>
      <c r="M105" s="160">
        <v>0.13429284404571507</v>
      </c>
      <c r="N105" s="160">
        <v>0.13277993020422124</v>
      </c>
      <c r="O105" s="160">
        <v>0.13149288071850054</v>
      </c>
      <c r="P105" s="460">
        <v>0.13001618423615738</v>
      </c>
      <c r="Q105" s="161">
        <v>0.12876247151404732</v>
      </c>
      <c r="S105" s="170"/>
      <c r="T105" s="145" t="s">
        <v>41</v>
      </c>
      <c r="U105" s="354">
        <v>0.22215176431061801</v>
      </c>
      <c r="V105" s="160">
        <v>0.22019677565008264</v>
      </c>
      <c r="W105" s="160">
        <v>0.21819062154701271</v>
      </c>
      <c r="X105" s="160">
        <v>0.21696820955208418</v>
      </c>
      <c r="Y105" s="160">
        <v>0.21494825156057934</v>
      </c>
      <c r="Z105" s="160">
        <v>0.21321087390821758</v>
      </c>
      <c r="AA105" s="160">
        <v>0.21189817685489806</v>
      </c>
      <c r="AB105" s="160">
        <v>0.21000112272685825</v>
      </c>
      <c r="AC105" s="160">
        <v>0.20809394637332404</v>
      </c>
      <c r="AD105" s="160">
        <v>0.20601569277404463</v>
      </c>
      <c r="AE105" s="160">
        <v>0.20392454218637962</v>
      </c>
      <c r="AF105" s="160">
        <v>0.20304584870486275</v>
      </c>
      <c r="AG105" s="460">
        <v>0.20160307237526237</v>
      </c>
      <c r="AH105" s="161">
        <v>0.19975290607511376</v>
      </c>
      <c r="AJ105" s="170"/>
      <c r="AK105" s="145" t="s">
        <v>41</v>
      </c>
      <c r="AL105" s="354">
        <v>4.1684664769677778E-3</v>
      </c>
      <c r="AM105" s="160">
        <v>4.203794372278173E-3</v>
      </c>
      <c r="AN105" s="160">
        <v>4.3024018688641186E-3</v>
      </c>
      <c r="AO105" s="160">
        <v>4.4021151863037284E-3</v>
      </c>
      <c r="AP105" s="160">
        <v>4.5083055134205593E-3</v>
      </c>
      <c r="AQ105" s="160">
        <v>4.6414628410594155E-3</v>
      </c>
      <c r="AR105" s="160">
        <v>4.7756957337639714E-3</v>
      </c>
      <c r="AS105" s="160">
        <v>4.9150877243954319E-3</v>
      </c>
      <c r="AT105" s="160">
        <v>5.0626552609759944E-3</v>
      </c>
      <c r="AU105" s="160">
        <v>5.1693201257927267E-3</v>
      </c>
      <c r="AV105" s="160">
        <v>5.3924860141088011E-3</v>
      </c>
      <c r="AW105" s="160">
        <v>5.5052141980057971E-3</v>
      </c>
      <c r="AX105" s="460">
        <v>5.6421277036841364E-3</v>
      </c>
      <c r="AY105" s="161">
        <v>5.7259171171631963E-3</v>
      </c>
    </row>
    <row r="106" spans="2:51" s="166" customFormat="1" x14ac:dyDescent="0.2">
      <c r="B106" s="170"/>
      <c r="C106" s="96" t="s">
        <v>37</v>
      </c>
      <c r="D106" s="354">
        <v>0.15926411269917679</v>
      </c>
      <c r="E106" s="160">
        <v>0.15751085238166918</v>
      </c>
      <c r="F106" s="160">
        <v>0.15526215958553979</v>
      </c>
      <c r="G106" s="160">
        <v>0.15345313843441943</v>
      </c>
      <c r="H106" s="160">
        <v>0.15186240199542214</v>
      </c>
      <c r="I106" s="160">
        <v>0.14948498322109063</v>
      </c>
      <c r="J106" s="160">
        <v>0.14692250726847081</v>
      </c>
      <c r="K106" s="160">
        <v>0.14341414085104365</v>
      </c>
      <c r="L106" s="160">
        <v>0.14159753622748911</v>
      </c>
      <c r="M106" s="160">
        <v>0.13957396396723062</v>
      </c>
      <c r="N106" s="160">
        <v>0.13767244671127243</v>
      </c>
      <c r="O106" s="160">
        <v>0.1366439839125938</v>
      </c>
      <c r="P106" s="460">
        <v>0.13490207069099922</v>
      </c>
      <c r="Q106" s="161">
        <v>0.13316291463810556</v>
      </c>
      <c r="S106" s="170"/>
      <c r="T106" s="145" t="s">
        <v>37</v>
      </c>
      <c r="U106" s="354">
        <v>0.21660720552515317</v>
      </c>
      <c r="V106" s="160">
        <v>0.2143594578486529</v>
      </c>
      <c r="W106" s="160">
        <v>0.21224348320677933</v>
      </c>
      <c r="X106" s="160">
        <v>0.21047372814432475</v>
      </c>
      <c r="Y106" s="160">
        <v>0.20869279026543069</v>
      </c>
      <c r="Z106" s="160">
        <v>0.20558853447655728</v>
      </c>
      <c r="AA106" s="160">
        <v>0.20183163455505315</v>
      </c>
      <c r="AB106" s="160">
        <v>0.19823672596146924</v>
      </c>
      <c r="AC106" s="160">
        <v>0.19531920511983222</v>
      </c>
      <c r="AD106" s="160">
        <v>0.19291753783860818</v>
      </c>
      <c r="AE106" s="160">
        <v>0.19098727203471794</v>
      </c>
      <c r="AF106" s="160">
        <v>0.18931777700687702</v>
      </c>
      <c r="AG106" s="460">
        <v>0.18751627644205918</v>
      </c>
      <c r="AH106" s="161">
        <v>0.18601703203112327</v>
      </c>
      <c r="AJ106" s="170"/>
      <c r="AK106" s="145" t="s">
        <v>37</v>
      </c>
      <c r="AL106" s="354">
        <v>3.2781414178122696E-3</v>
      </c>
      <c r="AM106" s="160">
        <v>3.299059682707696E-3</v>
      </c>
      <c r="AN106" s="160">
        <v>3.3554169046673748E-3</v>
      </c>
      <c r="AO106" s="160">
        <v>3.3609275461576331E-3</v>
      </c>
      <c r="AP106" s="160">
        <v>3.3808449651187679E-3</v>
      </c>
      <c r="AQ106" s="160">
        <v>3.3994222311187544E-3</v>
      </c>
      <c r="AR106" s="160">
        <v>3.4443918345745299E-3</v>
      </c>
      <c r="AS106" s="160">
        <v>3.4936401037174059E-3</v>
      </c>
      <c r="AT106" s="160">
        <v>3.5561737112344131E-3</v>
      </c>
      <c r="AU106" s="160">
        <v>3.6021478729902049E-3</v>
      </c>
      <c r="AV106" s="160">
        <v>3.6832560331425002E-3</v>
      </c>
      <c r="AW106" s="160">
        <v>3.7325878509911125E-3</v>
      </c>
      <c r="AX106" s="460">
        <v>3.7486583125740888E-3</v>
      </c>
      <c r="AY106" s="161">
        <v>3.8181138450121984E-3</v>
      </c>
    </row>
    <row r="107" spans="2:51" s="166" customFormat="1" ht="16" thickBot="1" x14ac:dyDescent="0.25">
      <c r="B107" s="171"/>
      <c r="C107" s="365" t="s">
        <v>45</v>
      </c>
      <c r="D107" s="355">
        <v>0.21052933246841837</v>
      </c>
      <c r="E107" s="162">
        <v>0.20666298264618974</v>
      </c>
      <c r="F107" s="162">
        <v>0.20435146515906275</v>
      </c>
      <c r="G107" s="162">
        <v>0.20242645475450838</v>
      </c>
      <c r="H107" s="162">
        <v>0.20067153434703103</v>
      </c>
      <c r="I107" s="162">
        <v>0.19873386497726453</v>
      </c>
      <c r="J107" s="162">
        <v>0.19686493125161203</v>
      </c>
      <c r="K107" s="162">
        <v>0.19559348201026819</v>
      </c>
      <c r="L107" s="162">
        <v>0.19429358491579801</v>
      </c>
      <c r="M107" s="162">
        <v>0.19282794063991313</v>
      </c>
      <c r="N107" s="162">
        <v>0.19098196637277759</v>
      </c>
      <c r="O107" s="162">
        <v>0.18896470299920318</v>
      </c>
      <c r="P107" s="461">
        <v>0.18705564290242976</v>
      </c>
      <c r="Q107" s="163">
        <v>0.18515457824526566</v>
      </c>
      <c r="S107" s="171"/>
      <c r="T107" s="361" t="s">
        <v>45</v>
      </c>
      <c r="U107" s="355">
        <v>0.27674861358110142</v>
      </c>
      <c r="V107" s="162">
        <v>0.27151463590574682</v>
      </c>
      <c r="W107" s="162">
        <v>0.26830658682858838</v>
      </c>
      <c r="X107" s="162">
        <v>0.26577186847345574</v>
      </c>
      <c r="Y107" s="162">
        <v>0.26343811477681289</v>
      </c>
      <c r="Z107" s="162">
        <v>0.26066825457189652</v>
      </c>
      <c r="AA107" s="162">
        <v>0.25818121711332304</v>
      </c>
      <c r="AB107" s="162">
        <v>0.25684324649066259</v>
      </c>
      <c r="AC107" s="162">
        <v>0.25590853314522466</v>
      </c>
      <c r="AD107" s="162">
        <v>0.25490062356876808</v>
      </c>
      <c r="AE107" s="162">
        <v>0.25305333522605217</v>
      </c>
      <c r="AF107" s="162">
        <v>0.25103007903108049</v>
      </c>
      <c r="AG107" s="461">
        <v>0.24891322059637494</v>
      </c>
      <c r="AH107" s="163">
        <v>0.24646164469466719</v>
      </c>
      <c r="AJ107" s="171"/>
      <c r="AK107" s="361" t="s">
        <v>45</v>
      </c>
      <c r="AL107" s="355">
        <v>9.9792839860357335E-2</v>
      </c>
      <c r="AM107" s="162">
        <v>9.905027408264061E-2</v>
      </c>
      <c r="AN107" s="162">
        <v>9.8621172722819062E-2</v>
      </c>
      <c r="AO107" s="162">
        <v>9.862596894962071E-2</v>
      </c>
      <c r="AP107" s="162">
        <v>9.8455976793499378E-2</v>
      </c>
      <c r="AQ107" s="162">
        <v>9.8572348213178534E-2</v>
      </c>
      <c r="AR107" s="162">
        <v>9.8355333368142478E-2</v>
      </c>
      <c r="AS107" s="162">
        <v>9.7522793037765496E-2</v>
      </c>
      <c r="AT107" s="162">
        <v>9.6385312156521449E-2</v>
      </c>
      <c r="AU107" s="162">
        <v>9.5288007690892879E-2</v>
      </c>
      <c r="AV107" s="162">
        <v>9.3820281797352953E-2</v>
      </c>
      <c r="AW107" s="162">
        <v>9.263722061267704E-2</v>
      </c>
      <c r="AX107" s="461">
        <v>9.1805607200863074E-2</v>
      </c>
      <c r="AY107" s="163">
        <v>9.0974437907017175E-2</v>
      </c>
    </row>
    <row r="108" spans="2:51" x14ac:dyDescent="0.2">
      <c r="B108" s="106" t="s">
        <v>145</v>
      </c>
    </row>
    <row r="109" spans="2:51" x14ac:dyDescent="0.2">
      <c r="B109" s="106" t="s">
        <v>146</v>
      </c>
    </row>
    <row r="110" spans="2:51" x14ac:dyDescent="0.2">
      <c r="B110"/>
    </row>
    <row r="111" spans="2:51" x14ac:dyDescent="0.2">
      <c r="B111"/>
    </row>
    <row r="112" spans="2:51" x14ac:dyDescent="0.2">
      <c r="B112"/>
    </row>
    <row r="113" spans="2:2" x14ac:dyDescent="0.2">
      <c r="B113"/>
    </row>
    <row r="114" spans="2:2" x14ac:dyDescent="0.2">
      <c r="B114"/>
    </row>
    <row r="115" spans="2:2" x14ac:dyDescent="0.2">
      <c r="B115"/>
    </row>
  </sheetData>
  <sortState xmlns:xlrd2="http://schemas.microsoft.com/office/spreadsheetml/2017/richdata2" ref="C105:H113">
    <sortCondition descending="1" ref="F105:F113"/>
  </sortState>
  <mergeCells count="4">
    <mergeCell ref="B4:Y5"/>
    <mergeCell ref="B10:Q10"/>
    <mergeCell ref="S10:AH10"/>
    <mergeCell ref="AJ10:AY10"/>
  </mergeCells>
  <conditionalFormatting sqref="C12:Q98">
    <cfRule type="expression" dxfId="26" priority="3">
      <formula>MOD(ROW(),2)=0</formula>
    </cfRule>
  </conditionalFormatting>
  <conditionalFormatting sqref="T12:AH98">
    <cfRule type="expression" dxfId="25" priority="2">
      <formula>MOD(ROW(),2)=0</formula>
    </cfRule>
  </conditionalFormatting>
  <conditionalFormatting sqref="AK12:AY98">
    <cfRule type="expression" dxfId="24"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9" id="{AB4DD260-6152-4D0F-B09F-4C5BD9738D1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B12:B78</xm:sqref>
        </x14:conditionalFormatting>
        <x14:conditionalFormatting xmlns:xm="http://schemas.microsoft.com/office/excel/2006/main">
          <x14:cfRule type="iconSet" priority="8" id="{6683F8BC-7CF4-4AD4-9386-C6AB68A40A7B}">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B79:B81</xm:sqref>
        </x14:conditionalFormatting>
        <x14:conditionalFormatting xmlns:xm="http://schemas.microsoft.com/office/excel/2006/main">
          <x14:cfRule type="iconSet" priority="10" id="{5064E55D-BDC9-4D7F-A6F5-3E74EC9C50C1}">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R15:R17</xm:sqref>
        </x14:conditionalFormatting>
        <x14:conditionalFormatting xmlns:xm="http://schemas.microsoft.com/office/excel/2006/main">
          <x14:cfRule type="iconSet" priority="7" id="{CF60D5E7-5599-4250-95E8-ADEDFCD559F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S12:S78</xm:sqref>
        </x14:conditionalFormatting>
        <x14:conditionalFormatting xmlns:xm="http://schemas.microsoft.com/office/excel/2006/main">
          <x14:cfRule type="iconSet" priority="6" id="{E435FE32-12A5-4F11-9AF1-495585DA735F}">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S79:S81</xm:sqref>
        </x14:conditionalFormatting>
        <x14:conditionalFormatting xmlns:xm="http://schemas.microsoft.com/office/excel/2006/main">
          <x14:cfRule type="iconSet" priority="5" id="{3CEF918C-4EE1-41C4-B33E-6B0723EC7658}">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AJ12:AJ78</xm:sqref>
        </x14:conditionalFormatting>
        <x14:conditionalFormatting xmlns:xm="http://schemas.microsoft.com/office/excel/2006/main">
          <x14:cfRule type="iconSet" priority="4" id="{3F27F572-A81A-4CC0-8CD3-A6CC49E8BEE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AJ79:AJ81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2:AY109"/>
  <sheetViews>
    <sheetView showGridLines="0" zoomScale="70" zoomScaleNormal="70" workbookViewId="0">
      <pane ySplit="11" topLeftCell="A12" activePane="bottomLeft" state="frozen"/>
      <selection pane="bottomLeft" activeCell="AP127" sqref="AP127"/>
    </sheetView>
  </sheetViews>
  <sheetFormatPr baseColWidth="10" defaultColWidth="8.83203125" defaultRowHeight="15" x14ac:dyDescent="0.2"/>
  <cols>
    <col min="1" max="1" width="3.33203125" customWidth="1"/>
    <col min="2" max="2" width="3.5" customWidth="1"/>
    <col min="3" max="3" width="20.6640625" customWidth="1"/>
    <col min="4" max="11" width="11" customWidth="1"/>
    <col min="12" max="12" width="12" customWidth="1"/>
    <col min="13" max="17" width="13.1640625" customWidth="1"/>
    <col min="18" max="18" width="11.83203125" customWidth="1"/>
    <col min="19" max="19" width="3.6640625" customWidth="1"/>
    <col min="20" max="20" width="26.5" customWidth="1"/>
    <col min="21" max="21" width="11" customWidth="1"/>
    <col min="22" max="22" width="8" customWidth="1"/>
    <col min="23" max="28" width="11" customWidth="1"/>
    <col min="29" max="34" width="12" customWidth="1"/>
    <col min="35" max="35" width="11.5" customWidth="1"/>
    <col min="36" max="36" width="3.5" customWidth="1"/>
    <col min="37" max="37" width="20.6640625" customWidth="1"/>
    <col min="38" max="45" width="11" customWidth="1"/>
    <col min="46" max="51" width="12" customWidth="1"/>
    <col min="52" max="54" width="11.5" customWidth="1"/>
    <col min="56" max="64" width="11.5" customWidth="1"/>
    <col min="68" max="68" width="29.5" customWidth="1"/>
    <col min="69" max="69" width="13.5" customWidth="1"/>
    <col min="70" max="70" width="18.5" customWidth="1"/>
  </cols>
  <sheetData>
    <row r="2" spans="1:51" ht="21" x14ac:dyDescent="0.25">
      <c r="A2" s="55"/>
      <c r="B2" s="1" t="s">
        <v>154</v>
      </c>
      <c r="W2" s="13"/>
      <c r="Y2" s="13" t="s">
        <v>394</v>
      </c>
    </row>
    <row r="3" spans="1:51" x14ac:dyDescent="0.2">
      <c r="B3" s="15"/>
    </row>
    <row r="4" spans="1:51" x14ac:dyDescent="0.2">
      <c r="B4" s="524" t="s">
        <v>155</v>
      </c>
      <c r="C4" s="519"/>
      <c r="D4" s="519"/>
      <c r="E4" s="519"/>
      <c r="F4" s="519"/>
      <c r="G4" s="519"/>
      <c r="H4" s="519"/>
      <c r="I4" s="519"/>
      <c r="J4" s="519"/>
      <c r="K4" s="519"/>
      <c r="L4" s="519"/>
      <c r="M4" s="519"/>
      <c r="N4" s="519"/>
      <c r="O4" s="519"/>
      <c r="P4" s="519"/>
      <c r="Q4" s="519"/>
      <c r="R4" s="519"/>
      <c r="S4" s="519"/>
      <c r="T4" s="519"/>
    </row>
    <row r="5" spans="1:51" x14ac:dyDescent="0.2">
      <c r="B5" s="519"/>
      <c r="C5" s="519"/>
      <c r="D5" s="519"/>
      <c r="E5" s="519"/>
      <c r="F5" s="519"/>
      <c r="G5" s="519"/>
      <c r="H5" s="519"/>
      <c r="I5" s="519"/>
      <c r="J5" s="519"/>
      <c r="K5" s="519"/>
      <c r="L5" s="519"/>
      <c r="M5" s="519"/>
      <c r="N5" s="519"/>
      <c r="O5" s="519"/>
      <c r="P5" s="519"/>
      <c r="Q5" s="519"/>
      <c r="R5" s="519"/>
      <c r="S5" s="519"/>
      <c r="T5" s="519"/>
    </row>
    <row r="6" spans="1:51" ht="19" x14ac:dyDescent="0.25">
      <c r="B6" t="s">
        <v>139</v>
      </c>
      <c r="G6" s="5"/>
      <c r="I6" s="5"/>
      <c r="K6" s="5"/>
      <c r="AL6" s="19"/>
      <c r="AM6" s="19"/>
      <c r="AN6" s="19"/>
      <c r="AO6" s="19"/>
      <c r="AP6" s="19"/>
      <c r="AQ6" s="19"/>
      <c r="AR6" s="19"/>
      <c r="AS6" s="19"/>
      <c r="AT6" s="19"/>
      <c r="AU6" s="19"/>
      <c r="AV6" s="19"/>
      <c r="AW6" s="19"/>
      <c r="AX6" s="19"/>
      <c r="AY6" s="19"/>
    </row>
    <row r="7" spans="1:51" x14ac:dyDescent="0.2">
      <c r="B7" t="s">
        <v>153</v>
      </c>
      <c r="D7" s="20"/>
    </row>
    <row r="8" spans="1:51" x14ac:dyDescent="0.2">
      <c r="B8" t="s">
        <v>31</v>
      </c>
      <c r="D8" s="20"/>
    </row>
    <row r="9" spans="1:51" x14ac:dyDescent="0.2">
      <c r="C9" s="4"/>
      <c r="D9" s="20"/>
    </row>
    <row r="10" spans="1:51" x14ac:dyDescent="0.2">
      <c r="B10" s="523" t="s">
        <v>141</v>
      </c>
      <c r="C10" s="523"/>
      <c r="D10" s="523"/>
      <c r="E10" s="523"/>
      <c r="F10" s="523"/>
      <c r="G10" s="523"/>
      <c r="H10" s="523"/>
      <c r="I10" s="523"/>
      <c r="J10" s="523"/>
      <c r="K10" s="523"/>
      <c r="L10" s="523"/>
      <c r="M10" s="523"/>
      <c r="N10" s="523"/>
      <c r="O10" s="523"/>
      <c r="P10" s="523"/>
      <c r="Q10" s="523"/>
      <c r="S10" s="523" t="s">
        <v>142</v>
      </c>
      <c r="T10" s="523"/>
      <c r="U10" s="523"/>
      <c r="V10" s="523"/>
      <c r="W10" s="523"/>
      <c r="X10" s="523"/>
      <c r="Y10" s="523"/>
      <c r="Z10" s="523"/>
      <c r="AA10" s="523"/>
      <c r="AB10" s="523"/>
      <c r="AC10" s="523"/>
      <c r="AD10" s="523"/>
      <c r="AE10" s="523"/>
      <c r="AF10" s="523"/>
      <c r="AG10" s="523"/>
      <c r="AH10" s="523"/>
      <c r="AJ10" s="523" t="s">
        <v>143</v>
      </c>
      <c r="AK10" s="523"/>
      <c r="AL10" s="523"/>
      <c r="AM10" s="523"/>
      <c r="AN10" s="523"/>
      <c r="AO10" s="523"/>
      <c r="AP10" s="523"/>
      <c r="AQ10" s="523"/>
      <c r="AR10" s="523"/>
      <c r="AS10" s="523"/>
      <c r="AT10" s="523"/>
      <c r="AU10" s="523"/>
      <c r="AV10" s="523"/>
      <c r="AW10" s="523"/>
      <c r="AX10" s="523"/>
      <c r="AY10" s="523"/>
    </row>
    <row r="11" spans="1:51" x14ac:dyDescent="0.2">
      <c r="B11" s="33"/>
      <c r="C11" s="33"/>
      <c r="D11" s="36">
        <v>2012</v>
      </c>
      <c r="E11" s="36">
        <v>2013</v>
      </c>
      <c r="F11" s="36">
        <v>2014</v>
      </c>
      <c r="G11" s="36">
        <v>2015</v>
      </c>
      <c r="H11" s="36">
        <v>2016</v>
      </c>
      <c r="I11" s="36">
        <v>2017</v>
      </c>
      <c r="J11" s="36">
        <v>2018</v>
      </c>
      <c r="K11" s="36">
        <v>2019</v>
      </c>
      <c r="L11" s="36">
        <v>2020</v>
      </c>
      <c r="M11" s="36">
        <v>2021</v>
      </c>
      <c r="N11" s="36">
        <v>2022</v>
      </c>
      <c r="O11" s="36">
        <v>2023</v>
      </c>
      <c r="P11" s="36">
        <v>2024</v>
      </c>
      <c r="Q11" s="36">
        <v>2025</v>
      </c>
      <c r="S11" s="35"/>
      <c r="T11" s="33"/>
      <c r="U11" s="36">
        <v>2012</v>
      </c>
      <c r="V11" s="36">
        <v>2013</v>
      </c>
      <c r="W11" s="36">
        <v>2014</v>
      </c>
      <c r="X11" s="36">
        <v>2015</v>
      </c>
      <c r="Y11" s="36">
        <v>2016</v>
      </c>
      <c r="Z11" s="36">
        <v>2017</v>
      </c>
      <c r="AA11" s="36">
        <v>2018</v>
      </c>
      <c r="AB11" s="36">
        <v>2019</v>
      </c>
      <c r="AC11" s="36">
        <v>2020</v>
      </c>
      <c r="AD11" s="36">
        <v>2021</v>
      </c>
      <c r="AE11" s="36">
        <v>2022</v>
      </c>
      <c r="AF11" s="36">
        <v>2023</v>
      </c>
      <c r="AG11" s="36">
        <v>2024</v>
      </c>
      <c r="AH11" s="36">
        <v>2025</v>
      </c>
      <c r="AJ11" s="35"/>
      <c r="AK11" s="33"/>
      <c r="AL11" s="36">
        <v>2012</v>
      </c>
      <c r="AM11" s="36">
        <v>2013</v>
      </c>
      <c r="AN11" s="36">
        <v>2014</v>
      </c>
      <c r="AO11" s="36">
        <v>2015</v>
      </c>
      <c r="AP11" s="36">
        <v>2016</v>
      </c>
      <c r="AQ11" s="36">
        <v>2017</v>
      </c>
      <c r="AR11" s="36">
        <v>2018</v>
      </c>
      <c r="AS11" s="36">
        <v>2019</v>
      </c>
      <c r="AT11" s="36">
        <v>2020</v>
      </c>
      <c r="AU11" s="36">
        <v>2021</v>
      </c>
      <c r="AV11" s="36">
        <v>2022</v>
      </c>
      <c r="AW11" s="36">
        <v>2023</v>
      </c>
      <c r="AX11" s="36">
        <v>2024</v>
      </c>
      <c r="AY11" s="36">
        <v>2025</v>
      </c>
    </row>
    <row r="12" spans="1:51" x14ac:dyDescent="0.2">
      <c r="C12" s="58" t="s">
        <v>36</v>
      </c>
      <c r="D12" s="347">
        <v>0.40050075459222401</v>
      </c>
      <c r="E12" s="347">
        <v>0.40794538940456798</v>
      </c>
      <c r="F12" s="347">
        <v>0.41478288552564302</v>
      </c>
      <c r="G12" s="347">
        <v>0.422104303735713</v>
      </c>
      <c r="H12" s="347">
        <v>0.42928704637784698</v>
      </c>
      <c r="I12" s="347">
        <v>0.43652906186365198</v>
      </c>
      <c r="J12" s="347">
        <v>0.44286387644852598</v>
      </c>
      <c r="K12" s="347">
        <v>0.45035694596846698</v>
      </c>
      <c r="L12" s="347">
        <v>0.45652396734697798</v>
      </c>
      <c r="M12" s="347">
        <v>0.46553309088153999</v>
      </c>
      <c r="N12" s="347">
        <v>0.47322805882467001</v>
      </c>
      <c r="O12" s="347">
        <v>0.48043759329277302</v>
      </c>
      <c r="P12" s="347">
        <v>0.486211198230732</v>
      </c>
      <c r="Q12" s="347">
        <v>0.49155581620526301</v>
      </c>
      <c r="T12" s="58" t="s">
        <v>36</v>
      </c>
      <c r="U12" s="347">
        <v>0.39710103983217199</v>
      </c>
      <c r="V12" s="347">
        <v>0.40411701699028202</v>
      </c>
      <c r="W12" s="347">
        <v>0.41143924379991997</v>
      </c>
      <c r="X12" s="347">
        <v>0.41927672184712</v>
      </c>
      <c r="Y12" s="347">
        <v>0.42589541291762301</v>
      </c>
      <c r="Z12" s="347">
        <v>0.43342763106845</v>
      </c>
      <c r="AA12" s="347">
        <v>0.44024399913770701</v>
      </c>
      <c r="AB12" s="347">
        <v>0.448174320546251</v>
      </c>
      <c r="AC12" s="347">
        <v>0.45447483448331299</v>
      </c>
      <c r="AD12" s="347">
        <v>0.46240372895931098</v>
      </c>
      <c r="AE12" s="347">
        <v>0.47117125629824402</v>
      </c>
      <c r="AF12" s="347">
        <v>0.47897085246133098</v>
      </c>
      <c r="AG12" s="347">
        <v>0.48542585882976902</v>
      </c>
      <c r="AH12" s="347">
        <v>0.49133608308415599</v>
      </c>
      <c r="AK12" s="58" t="s">
        <v>36</v>
      </c>
      <c r="AL12" s="347">
        <v>0.53964483842847499</v>
      </c>
      <c r="AM12" s="347">
        <v>0.54247943063677195</v>
      </c>
      <c r="AN12" s="347">
        <v>0.54127022097604405</v>
      </c>
      <c r="AO12" s="347">
        <v>0.53774708623538503</v>
      </c>
      <c r="AP12" s="347">
        <v>0.53278053041901896</v>
      </c>
      <c r="AQ12" s="347">
        <v>0.53457136845547903</v>
      </c>
      <c r="AR12" s="347">
        <v>0.53631690165948698</v>
      </c>
      <c r="AS12" s="347">
        <v>0.535943891008831</v>
      </c>
      <c r="AT12" s="347">
        <v>0.53608008914947303</v>
      </c>
      <c r="AU12" s="347">
        <v>0.539784434068033</v>
      </c>
      <c r="AV12" s="347">
        <v>0.53948845440181903</v>
      </c>
      <c r="AW12" s="347">
        <v>0.54265941425900799</v>
      </c>
      <c r="AX12" s="347">
        <v>0.54563107164323998</v>
      </c>
      <c r="AY12" s="347">
        <v>0.54702247441276197</v>
      </c>
    </row>
    <row r="13" spans="1:51" x14ac:dyDescent="0.2">
      <c r="C13" s="58" t="s">
        <v>40</v>
      </c>
      <c r="D13" s="347">
        <v>0.73969945785272195</v>
      </c>
      <c r="E13" s="347">
        <v>0.73780713070277903</v>
      </c>
      <c r="F13" s="347">
        <v>0.734686671927684</v>
      </c>
      <c r="G13" s="347">
        <v>0.73149469347102802</v>
      </c>
      <c r="H13" s="347">
        <v>0.72696221321937604</v>
      </c>
      <c r="I13" s="347">
        <v>0.72437180573308102</v>
      </c>
      <c r="J13" s="347">
        <v>0.71921932644294495</v>
      </c>
      <c r="K13" s="347">
        <v>0.717839398924487</v>
      </c>
      <c r="L13" s="347">
        <v>0.71840590145307004</v>
      </c>
      <c r="M13" s="347">
        <v>0.72034843797577597</v>
      </c>
      <c r="N13" s="347">
        <v>0.72456605208306002</v>
      </c>
      <c r="O13" s="347">
        <v>0.72510608013635203</v>
      </c>
      <c r="P13" s="347">
        <v>0.72849917779983997</v>
      </c>
      <c r="Q13" s="347">
        <v>0.72901426884857501</v>
      </c>
      <c r="R13" s="23"/>
      <c r="S13" s="23"/>
      <c r="T13" s="58" t="s">
        <v>40</v>
      </c>
      <c r="U13" s="347">
        <v>0.74059960803937896</v>
      </c>
      <c r="V13" s="347">
        <v>0.73887643990435603</v>
      </c>
      <c r="W13" s="347">
        <v>0.73551965997658797</v>
      </c>
      <c r="X13" s="347">
        <v>0.73278829541431101</v>
      </c>
      <c r="Y13" s="347">
        <v>0.72817616054754997</v>
      </c>
      <c r="Z13" s="347">
        <v>0.72528050211388595</v>
      </c>
      <c r="AA13" s="347">
        <v>0.72043198170099898</v>
      </c>
      <c r="AB13" s="347">
        <v>0.71943620827287202</v>
      </c>
      <c r="AC13" s="347">
        <v>0.72012484066521498</v>
      </c>
      <c r="AD13" s="347">
        <v>0.72230490638935496</v>
      </c>
      <c r="AE13" s="347">
        <v>0.72638038649525904</v>
      </c>
      <c r="AF13" s="347">
        <v>0.727028937736099</v>
      </c>
      <c r="AG13" s="347">
        <v>0.73026079052553805</v>
      </c>
      <c r="AH13" s="347">
        <v>0.73062960885683004</v>
      </c>
      <c r="AK13" s="58" t="s">
        <v>40</v>
      </c>
      <c r="AL13" s="347">
        <v>0.41293839395180998</v>
      </c>
      <c r="AM13" s="347">
        <v>0.40877587058750697</v>
      </c>
      <c r="AN13" s="347">
        <v>0.402758114270729</v>
      </c>
      <c r="AO13" s="347">
        <v>0.39968246472305102</v>
      </c>
      <c r="AP13" s="347">
        <v>0.39906012785185702</v>
      </c>
      <c r="AQ13" s="347">
        <v>0.38939489689257301</v>
      </c>
      <c r="AR13" s="347">
        <v>0.38496869785271598</v>
      </c>
      <c r="AS13" s="347">
        <v>0.384099604636432</v>
      </c>
      <c r="AT13" s="347">
        <v>0.38228791870610201</v>
      </c>
      <c r="AU13" s="347">
        <v>0.38259261485190499</v>
      </c>
      <c r="AV13" s="347">
        <v>0.38346842414888099</v>
      </c>
      <c r="AW13" s="347">
        <v>0.38295347217314402</v>
      </c>
      <c r="AX13" s="347">
        <v>0.38299782296750601</v>
      </c>
      <c r="AY13" s="347">
        <v>0.38423191872457302</v>
      </c>
    </row>
    <row r="14" spans="1:51" x14ac:dyDescent="0.2">
      <c r="C14" s="58" t="s">
        <v>44</v>
      </c>
      <c r="D14" s="347">
        <v>0.27630658058493102</v>
      </c>
      <c r="E14" s="347">
        <v>0.28198683940310798</v>
      </c>
      <c r="F14" s="347">
        <v>0.28858359011810603</v>
      </c>
      <c r="G14" s="347">
        <v>0.29378501326156198</v>
      </c>
      <c r="H14" s="347">
        <v>0.30116492910003601</v>
      </c>
      <c r="I14" s="347">
        <v>0.30851517629930503</v>
      </c>
      <c r="J14" s="347">
        <v>0.31621823032773499</v>
      </c>
      <c r="K14" s="347">
        <v>0.32322089330944997</v>
      </c>
      <c r="L14" s="347">
        <v>0.33067161093731201</v>
      </c>
      <c r="M14" s="347">
        <v>0.33868402162561201</v>
      </c>
      <c r="N14" s="347">
        <v>0.34673999950697298</v>
      </c>
      <c r="O14" s="347">
        <v>0.352798406061271</v>
      </c>
      <c r="P14" s="347">
        <v>0.36181823653737399</v>
      </c>
      <c r="Q14" s="347">
        <v>0.37018259280882998</v>
      </c>
      <c r="R14" s="51"/>
      <c r="S14" s="51"/>
      <c r="T14" s="58" t="s">
        <v>44</v>
      </c>
      <c r="U14" s="347">
        <v>0.226976286398723</v>
      </c>
      <c r="V14" s="347">
        <v>0.23206177741116499</v>
      </c>
      <c r="W14" s="347">
        <v>0.236681757226895</v>
      </c>
      <c r="X14" s="347">
        <v>0.24118776438181699</v>
      </c>
      <c r="Y14" s="347">
        <v>0.24449400188095999</v>
      </c>
      <c r="Z14" s="347">
        <v>0.24854357441514099</v>
      </c>
      <c r="AA14" s="347">
        <v>0.253224696519189</v>
      </c>
      <c r="AB14" s="347">
        <v>0.257384138914101</v>
      </c>
      <c r="AC14" s="347">
        <v>0.26217361560109698</v>
      </c>
      <c r="AD14" s="347">
        <v>0.26651259220683399</v>
      </c>
      <c r="AE14" s="347">
        <v>0.27026620770077298</v>
      </c>
      <c r="AF14" s="347">
        <v>0.27549383364234098</v>
      </c>
      <c r="AG14" s="347">
        <v>0.28181020555657299</v>
      </c>
      <c r="AH14" s="347">
        <v>0.28836816190211001</v>
      </c>
      <c r="AK14" s="58" t="s">
        <v>44</v>
      </c>
      <c r="AL14" s="347">
        <v>0.386650412099869</v>
      </c>
      <c r="AM14" s="347">
        <v>0.39434199234280998</v>
      </c>
      <c r="AN14" s="347">
        <v>0.40751464928092701</v>
      </c>
      <c r="AO14" s="347">
        <v>0.417332775325571</v>
      </c>
      <c r="AP14" s="347">
        <v>0.43109208703465701</v>
      </c>
      <c r="AQ14" s="347">
        <v>0.44543035832774103</v>
      </c>
      <c r="AR14" s="347">
        <v>0.45865412954589801</v>
      </c>
      <c r="AS14" s="347">
        <v>0.47221057457989701</v>
      </c>
      <c r="AT14" s="347">
        <v>0.48647454551276298</v>
      </c>
      <c r="AU14" s="347">
        <v>0.50172335247163202</v>
      </c>
      <c r="AV14" s="347">
        <v>0.51385091961425899</v>
      </c>
      <c r="AW14" s="347">
        <v>0.52625197305568405</v>
      </c>
      <c r="AX14" s="347">
        <v>0.53812936526624</v>
      </c>
      <c r="AY14" s="347">
        <v>0.54684270246869704</v>
      </c>
    </row>
    <row r="15" spans="1:51" x14ac:dyDescent="0.2">
      <c r="C15" s="58" t="s">
        <v>48</v>
      </c>
      <c r="D15" s="347">
        <v>0.70878641022994604</v>
      </c>
      <c r="E15" s="347">
        <v>0.71902254678501198</v>
      </c>
      <c r="F15" s="347">
        <v>0.72284013983019102</v>
      </c>
      <c r="G15" s="347">
        <v>0.71824932463728097</v>
      </c>
      <c r="H15" s="347">
        <v>0.71175221508215702</v>
      </c>
      <c r="I15" s="347">
        <v>0.70499286341284095</v>
      </c>
      <c r="J15" s="347">
        <v>0.70854510610679799</v>
      </c>
      <c r="K15" s="347">
        <v>0.71692197036013605</v>
      </c>
      <c r="L15" s="347">
        <v>0.725369621653015</v>
      </c>
      <c r="M15" s="347">
        <v>0.73172425360933302</v>
      </c>
      <c r="N15" s="347">
        <v>0.73710281947310297</v>
      </c>
      <c r="O15" s="347">
        <v>0.74100326865578003</v>
      </c>
      <c r="P15" s="347">
        <v>0.74382595475770197</v>
      </c>
      <c r="Q15" s="347">
        <v>0.747143355724595</v>
      </c>
      <c r="R15" s="76"/>
      <c r="S15" s="23"/>
      <c r="T15" s="58" t="s">
        <v>48</v>
      </c>
      <c r="U15" s="347">
        <v>0.71005552845437103</v>
      </c>
      <c r="V15" s="347">
        <v>0.72019454605368805</v>
      </c>
      <c r="W15" s="347">
        <v>0.72425638143094795</v>
      </c>
      <c r="X15" s="347">
        <v>0.71992254076302797</v>
      </c>
      <c r="Y15" s="347">
        <v>0.71311636575263504</v>
      </c>
      <c r="Z15" s="347">
        <v>0.70629638130849803</v>
      </c>
      <c r="AA15" s="347">
        <v>0.70993555551623999</v>
      </c>
      <c r="AB15" s="347">
        <v>0.71855497874734797</v>
      </c>
      <c r="AC15" s="347">
        <v>0.72655378591464304</v>
      </c>
      <c r="AD15" s="347">
        <v>0.73313339541396505</v>
      </c>
      <c r="AE15" s="347">
        <v>0.73849684499860102</v>
      </c>
      <c r="AF15" s="347">
        <v>0.74270705004339099</v>
      </c>
      <c r="AG15" s="347">
        <v>0.74566258374393102</v>
      </c>
      <c r="AH15" s="347">
        <v>0.748732018862033</v>
      </c>
      <c r="AK15" s="58" t="s">
        <v>48</v>
      </c>
      <c r="AL15" s="347">
        <v>0.536048729877458</v>
      </c>
      <c r="AM15" s="347">
        <v>0.53264489311283103</v>
      </c>
      <c r="AN15" s="347">
        <v>0.53813574902445305</v>
      </c>
      <c r="AO15" s="347">
        <v>0.53577276985585698</v>
      </c>
      <c r="AP15" s="347">
        <v>0.53845130916891903</v>
      </c>
      <c r="AQ15" s="347">
        <v>0.53808001548774398</v>
      </c>
      <c r="AR15" s="347">
        <v>0.53991470739062997</v>
      </c>
      <c r="AS15" s="347">
        <v>0.54306514338956602</v>
      </c>
      <c r="AT15" s="347">
        <v>0.53938233181540995</v>
      </c>
      <c r="AU15" s="347">
        <v>0.53950327087789895</v>
      </c>
      <c r="AV15" s="347">
        <v>0.53904132632569801</v>
      </c>
      <c r="AW15" s="347">
        <v>0.54241099795605097</v>
      </c>
      <c r="AX15" s="347">
        <v>0.54401144346431896</v>
      </c>
      <c r="AY15" s="347">
        <v>0.53954111726481102</v>
      </c>
    </row>
    <row r="16" spans="1:51" x14ac:dyDescent="0.2">
      <c r="C16" s="58" t="s">
        <v>50</v>
      </c>
      <c r="D16" s="347">
        <v>0.68222291781858402</v>
      </c>
      <c r="E16" s="347">
        <v>0.68142755485383799</v>
      </c>
      <c r="F16" s="347">
        <v>0.67979050163562105</v>
      </c>
      <c r="G16" s="347">
        <v>0.67956243534767702</v>
      </c>
      <c r="H16" s="347">
        <v>0.68321074450568098</v>
      </c>
      <c r="I16" s="347">
        <v>0.68684200690470598</v>
      </c>
      <c r="J16" s="347">
        <v>0.69098033561404204</v>
      </c>
      <c r="K16" s="347">
        <v>0.698327014591822</v>
      </c>
      <c r="L16" s="347">
        <v>0.70310918137647405</v>
      </c>
      <c r="M16" s="347">
        <v>0.70934345624044504</v>
      </c>
      <c r="N16" s="347">
        <v>0.71595573125304901</v>
      </c>
      <c r="O16" s="347">
        <v>0.71909154538090803</v>
      </c>
      <c r="P16" s="347">
        <v>0.72419420031252002</v>
      </c>
      <c r="Q16" s="347">
        <v>0.72737835961728403</v>
      </c>
      <c r="R16" s="39"/>
      <c r="S16" s="23"/>
      <c r="T16" s="58" t="s">
        <v>50</v>
      </c>
      <c r="U16" s="347">
        <v>0.69217868839766705</v>
      </c>
      <c r="V16" s="347">
        <v>0.69208524733135501</v>
      </c>
      <c r="W16" s="347">
        <v>0.69081263346658195</v>
      </c>
      <c r="X16" s="347">
        <v>0.68992508429260002</v>
      </c>
      <c r="Y16" s="347">
        <v>0.69183464334473699</v>
      </c>
      <c r="Z16" s="347">
        <v>0.69743876986722897</v>
      </c>
      <c r="AA16" s="347">
        <v>0.70203234575538298</v>
      </c>
      <c r="AB16" s="347">
        <v>0.70927283293254995</v>
      </c>
      <c r="AC16" s="347">
        <v>0.71476126821578101</v>
      </c>
      <c r="AD16" s="347">
        <v>0.71970733158818501</v>
      </c>
      <c r="AE16" s="347">
        <v>0.72606038236350101</v>
      </c>
      <c r="AF16" s="347">
        <v>0.73046631863485401</v>
      </c>
      <c r="AG16" s="347">
        <v>0.73620118124146705</v>
      </c>
      <c r="AH16" s="347">
        <v>0.73978869920586099</v>
      </c>
      <c r="AK16" s="58" t="s">
        <v>50</v>
      </c>
      <c r="AL16" s="347">
        <v>0.64278808374496699</v>
      </c>
      <c r="AM16" s="347">
        <v>0.63904844550922602</v>
      </c>
      <c r="AN16" s="347">
        <v>0.63653467351241599</v>
      </c>
      <c r="AO16" s="347">
        <v>0.63447780017701805</v>
      </c>
      <c r="AP16" s="347">
        <v>0.641669383432939</v>
      </c>
      <c r="AQ16" s="347">
        <v>0.645535579585229</v>
      </c>
      <c r="AR16" s="347">
        <v>0.65134491209062495</v>
      </c>
      <c r="AS16" s="347">
        <v>0.65535392162871497</v>
      </c>
      <c r="AT16" s="347">
        <v>0.66041909398752896</v>
      </c>
      <c r="AU16" s="347">
        <v>0.66524305831243302</v>
      </c>
      <c r="AV16" s="347">
        <v>0.67388067537429397</v>
      </c>
      <c r="AW16" s="347">
        <v>0.67932559095391598</v>
      </c>
      <c r="AX16" s="347">
        <v>0.68610201651399405</v>
      </c>
      <c r="AY16" s="347">
        <v>0.68999315352018498</v>
      </c>
    </row>
    <row r="17" spans="3:51" x14ac:dyDescent="0.2">
      <c r="C17" s="58" t="s">
        <v>52</v>
      </c>
      <c r="D17" s="347">
        <v>0.22889782813946899</v>
      </c>
      <c r="E17" s="347">
        <v>0.23813406788373101</v>
      </c>
      <c r="F17" s="347">
        <v>0.247725331697113</v>
      </c>
      <c r="G17" s="347">
        <v>0.25799605354976302</v>
      </c>
      <c r="H17" s="347">
        <v>0.268662348920366</v>
      </c>
      <c r="I17" s="347">
        <v>0.279951442064935</v>
      </c>
      <c r="J17" s="347">
        <v>0.29199636371478599</v>
      </c>
      <c r="K17" s="347">
        <v>0.308042193265811</v>
      </c>
      <c r="L17" s="347">
        <v>0.32839176434629103</v>
      </c>
      <c r="M17" s="347">
        <v>0.34668851179009902</v>
      </c>
      <c r="N17" s="347">
        <v>0.36359218099655999</v>
      </c>
      <c r="O17" s="347">
        <v>0.37766960505769298</v>
      </c>
      <c r="P17" s="347">
        <v>0.395100279508036</v>
      </c>
      <c r="Q17" s="347">
        <v>0.41012131247969602</v>
      </c>
      <c r="R17" s="39"/>
      <c r="S17" s="23"/>
      <c r="T17" s="58" t="s">
        <v>52</v>
      </c>
      <c r="U17" s="347">
        <v>0.17572013398264499</v>
      </c>
      <c r="V17" s="347">
        <v>0.188762204236369</v>
      </c>
      <c r="W17" s="347">
        <v>0.203417156057</v>
      </c>
      <c r="X17" s="347">
        <v>0.21712539989740501</v>
      </c>
      <c r="Y17" s="347">
        <v>0.23034726325278301</v>
      </c>
      <c r="Z17" s="347">
        <v>0.244907049098464</v>
      </c>
      <c r="AA17" s="347">
        <v>0.25985122865363303</v>
      </c>
      <c r="AB17" s="347">
        <v>0.27630471699144499</v>
      </c>
      <c r="AC17" s="347">
        <v>0.29541251456761602</v>
      </c>
      <c r="AD17" s="347">
        <v>0.31404293838480501</v>
      </c>
      <c r="AE17" s="347">
        <v>0.33110857748516198</v>
      </c>
      <c r="AF17" s="347">
        <v>0.34698860841868701</v>
      </c>
      <c r="AG17" s="347">
        <v>0.36297818413156802</v>
      </c>
      <c r="AH17" s="347">
        <v>0.37884744701225098</v>
      </c>
      <c r="AK17" s="58" t="s">
        <v>52</v>
      </c>
      <c r="AL17" s="347">
        <v>0.42232128561837701</v>
      </c>
      <c r="AM17" s="347">
        <v>0.41886150970482799</v>
      </c>
      <c r="AN17" s="347">
        <v>0.41576980295007898</v>
      </c>
      <c r="AO17" s="347">
        <v>0.416477948862711</v>
      </c>
      <c r="AP17" s="347">
        <v>0.41766688136062102</v>
      </c>
      <c r="AQ17" s="347">
        <v>0.421184078378597</v>
      </c>
      <c r="AR17" s="347">
        <v>0.425929714560558</v>
      </c>
      <c r="AS17" s="347">
        <v>0.44563280641807701</v>
      </c>
      <c r="AT17" s="347">
        <v>0.47012547052144199</v>
      </c>
      <c r="AU17" s="347">
        <v>0.49047170974551302</v>
      </c>
      <c r="AV17" s="347">
        <v>0.505018484571223</v>
      </c>
      <c r="AW17" s="347">
        <v>0.51641862384791604</v>
      </c>
      <c r="AX17" s="347">
        <v>0.53179588846870995</v>
      </c>
      <c r="AY17" s="347">
        <v>0.54717362104950895</v>
      </c>
    </row>
    <row r="18" spans="3:51" x14ac:dyDescent="0.2">
      <c r="C18" s="58" t="s">
        <v>54</v>
      </c>
      <c r="D18" s="347">
        <v>0.676372703507786</v>
      </c>
      <c r="E18" s="347">
        <v>0.68028957434228099</v>
      </c>
      <c r="F18" s="347">
        <v>0.68234330895810402</v>
      </c>
      <c r="G18" s="347">
        <v>0.686122617644635</v>
      </c>
      <c r="H18" s="347">
        <v>0.69020723244304005</v>
      </c>
      <c r="I18" s="347">
        <v>0.69464977355947899</v>
      </c>
      <c r="J18" s="347">
        <v>0.69860041076639601</v>
      </c>
      <c r="K18" s="347">
        <v>0.70136318365377603</v>
      </c>
      <c r="L18" s="347">
        <v>0.70583225335433697</v>
      </c>
      <c r="M18" s="347">
        <v>0.70741233575263396</v>
      </c>
      <c r="N18" s="347">
        <v>0.71146328265019598</v>
      </c>
      <c r="O18" s="347">
        <v>0.71644420257812103</v>
      </c>
      <c r="P18" s="347">
        <v>0.71730377472975004</v>
      </c>
      <c r="Q18" s="347">
        <v>0.71874433313762698</v>
      </c>
      <c r="R18" s="23"/>
      <c r="S18" s="23"/>
      <c r="T18" s="58" t="s">
        <v>54</v>
      </c>
      <c r="U18" s="347">
        <v>0.68047494895661498</v>
      </c>
      <c r="V18" s="347">
        <v>0.68463164575194502</v>
      </c>
      <c r="W18" s="347">
        <v>0.68751903924712299</v>
      </c>
      <c r="X18" s="347">
        <v>0.69227597775628302</v>
      </c>
      <c r="Y18" s="347">
        <v>0.693806359808113</v>
      </c>
      <c r="Z18" s="347">
        <v>0.69847387712326703</v>
      </c>
      <c r="AA18" s="347">
        <v>0.703250536045397</v>
      </c>
      <c r="AB18" s="347">
        <v>0.70745431147665105</v>
      </c>
      <c r="AC18" s="347">
        <v>0.71208334546644003</v>
      </c>
      <c r="AD18" s="347">
        <v>0.713328450108482</v>
      </c>
      <c r="AE18" s="347">
        <v>0.71788956530742798</v>
      </c>
      <c r="AF18" s="347">
        <v>0.72119294458129501</v>
      </c>
      <c r="AG18" s="347">
        <v>0.72175198797487405</v>
      </c>
      <c r="AH18" s="347">
        <v>0.72413383294809397</v>
      </c>
      <c r="AK18" s="58" t="s">
        <v>54</v>
      </c>
      <c r="AL18" s="347">
        <v>0.63386775260657002</v>
      </c>
      <c r="AM18" s="347">
        <v>0.63238660176851003</v>
      </c>
      <c r="AN18" s="347">
        <v>0.63349766460324597</v>
      </c>
      <c r="AO18" s="347">
        <v>0.63171089137630498</v>
      </c>
      <c r="AP18" s="347">
        <v>0.63264890307009203</v>
      </c>
      <c r="AQ18" s="347">
        <v>0.63463491456684895</v>
      </c>
      <c r="AR18" s="347">
        <v>0.63541174650531296</v>
      </c>
      <c r="AS18" s="347">
        <v>0.635546502202469</v>
      </c>
      <c r="AT18" s="347">
        <v>0.62801814231647102</v>
      </c>
      <c r="AU18" s="347">
        <v>0.63421306762651997</v>
      </c>
      <c r="AV18" s="347">
        <v>0.63481430228535896</v>
      </c>
      <c r="AW18" s="347">
        <v>0.62978273493840498</v>
      </c>
      <c r="AX18" s="347">
        <v>0.63371448606371605</v>
      </c>
      <c r="AY18" s="347">
        <v>0.63250010867218498</v>
      </c>
    </row>
    <row r="19" spans="3:51" x14ac:dyDescent="0.2">
      <c r="C19" s="58" t="s">
        <v>55</v>
      </c>
      <c r="D19" s="347">
        <v>0.47514986024715999</v>
      </c>
      <c r="E19" s="347">
        <v>0.48668394447420399</v>
      </c>
      <c r="F19" s="347">
        <v>0.497255595838062</v>
      </c>
      <c r="G19" s="347">
        <v>0.50916204998377301</v>
      </c>
      <c r="H19" s="347">
        <v>0.52208738477884997</v>
      </c>
      <c r="I19" s="347">
        <v>0.53192351171469299</v>
      </c>
      <c r="J19" s="347">
        <v>0.54227259102806602</v>
      </c>
      <c r="K19" s="347">
        <v>0.55540867051223797</v>
      </c>
      <c r="L19" s="347">
        <v>0.56528276463175098</v>
      </c>
      <c r="M19" s="347">
        <v>0.57520470753894604</v>
      </c>
      <c r="N19" s="347">
        <v>0.58677254158332703</v>
      </c>
      <c r="O19" s="347">
        <v>0.59707404730719504</v>
      </c>
      <c r="P19" s="347">
        <v>0.60530525649518696</v>
      </c>
      <c r="Q19" s="347">
        <v>0.61370267480282503</v>
      </c>
      <c r="T19" s="58" t="s">
        <v>55</v>
      </c>
      <c r="U19" s="347">
        <v>0.46686982211720601</v>
      </c>
      <c r="V19" s="347">
        <v>0.47834887641755702</v>
      </c>
      <c r="W19" s="347">
        <v>0.48817987791679801</v>
      </c>
      <c r="X19" s="347">
        <v>0.50132354723719597</v>
      </c>
      <c r="Y19" s="347">
        <v>0.51379604800248901</v>
      </c>
      <c r="Z19" s="347">
        <v>0.52417968247704105</v>
      </c>
      <c r="AA19" s="347">
        <v>0.53343785372553898</v>
      </c>
      <c r="AB19" s="347">
        <v>0.54460671802629301</v>
      </c>
      <c r="AC19" s="347">
        <v>0.55685927490459797</v>
      </c>
      <c r="AD19" s="347">
        <v>0.56889608828097704</v>
      </c>
      <c r="AE19" s="347">
        <v>0.57921233821861695</v>
      </c>
      <c r="AF19" s="347">
        <v>0.59095542473435203</v>
      </c>
      <c r="AG19" s="347">
        <v>0.601899235341951</v>
      </c>
      <c r="AH19" s="347">
        <v>0.60987603875273799</v>
      </c>
      <c r="AK19" s="58" t="s">
        <v>55</v>
      </c>
      <c r="AL19" s="347">
        <v>0.51880199141857797</v>
      </c>
      <c r="AM19" s="347">
        <v>0.53107724269088197</v>
      </c>
      <c r="AN19" s="347">
        <v>0.54482386151038298</v>
      </c>
      <c r="AO19" s="347">
        <v>0.55359446169971305</v>
      </c>
      <c r="AP19" s="347">
        <v>0.55926838085821595</v>
      </c>
      <c r="AQ19" s="347">
        <v>0.56900948233980497</v>
      </c>
      <c r="AR19" s="347">
        <v>0.57848656730516401</v>
      </c>
      <c r="AS19" s="347">
        <v>0.58730410003391598</v>
      </c>
      <c r="AT19" s="347">
        <v>0.59469055350026501</v>
      </c>
      <c r="AU19" s="347">
        <v>0.60023292777954296</v>
      </c>
      <c r="AV19" s="347">
        <v>0.60640270745195102</v>
      </c>
      <c r="AW19" s="347">
        <v>0.61452351677903905</v>
      </c>
      <c r="AX19" s="347">
        <v>0.62337746969295105</v>
      </c>
      <c r="AY19" s="347">
        <v>0.63092840224673796</v>
      </c>
    </row>
    <row r="20" spans="3:51" x14ac:dyDescent="0.2">
      <c r="C20" s="58" t="s">
        <v>56</v>
      </c>
      <c r="D20" s="347">
        <v>0.78418983268189901</v>
      </c>
      <c r="E20" s="347">
        <v>0.78844466419804604</v>
      </c>
      <c r="F20" s="347">
        <v>0.79239549443105395</v>
      </c>
      <c r="G20" s="347">
        <v>0.79439464662874404</v>
      </c>
      <c r="H20" s="347">
        <v>0.79804333335042699</v>
      </c>
      <c r="I20" s="347">
        <v>0.80129134385182299</v>
      </c>
      <c r="J20" s="347">
        <v>0.80351616831909001</v>
      </c>
      <c r="K20" s="347">
        <v>0.80742665613512898</v>
      </c>
      <c r="L20" s="347">
        <v>0.80916390235173896</v>
      </c>
      <c r="M20" s="347">
        <v>0.81293559561162598</v>
      </c>
      <c r="N20" s="347">
        <v>0.81472792834222096</v>
      </c>
      <c r="O20" s="347">
        <v>0.81771636372974499</v>
      </c>
      <c r="P20" s="347">
        <v>0.82099302970975996</v>
      </c>
      <c r="Q20" s="347">
        <v>0.82269737008348598</v>
      </c>
      <c r="T20" s="58" t="s">
        <v>56</v>
      </c>
      <c r="U20" s="347">
        <v>0.78459301881781796</v>
      </c>
      <c r="V20" s="347">
        <v>0.79064858826922502</v>
      </c>
      <c r="W20" s="347">
        <v>0.79568840112098305</v>
      </c>
      <c r="X20" s="347">
        <v>0.80009782225078996</v>
      </c>
      <c r="Y20" s="347">
        <v>0.80416574999076595</v>
      </c>
      <c r="Z20" s="347">
        <v>0.80694866450024905</v>
      </c>
      <c r="AA20" s="347">
        <v>0.812019384795584</v>
      </c>
      <c r="AB20" s="347">
        <v>0.81618884672967695</v>
      </c>
      <c r="AC20" s="347">
        <v>0.81870200154804995</v>
      </c>
      <c r="AD20" s="347">
        <v>0.82139004619967604</v>
      </c>
      <c r="AE20" s="347">
        <v>0.824297540443647</v>
      </c>
      <c r="AF20" s="347">
        <v>0.82744154693434901</v>
      </c>
      <c r="AG20" s="347">
        <v>0.83132401875079198</v>
      </c>
      <c r="AH20" s="347">
        <v>0.83361563842349695</v>
      </c>
      <c r="AK20" s="58" t="s">
        <v>56</v>
      </c>
      <c r="AL20" s="347">
        <v>0.79404792636519705</v>
      </c>
      <c r="AM20" s="347">
        <v>0.79739959287275097</v>
      </c>
      <c r="AN20" s="347">
        <v>0.79939300035219196</v>
      </c>
      <c r="AO20" s="347">
        <v>0.79862289587782598</v>
      </c>
      <c r="AP20" s="347">
        <v>0.80304864029024903</v>
      </c>
      <c r="AQ20" s="347">
        <v>0.80078739998195503</v>
      </c>
      <c r="AR20" s="347">
        <v>0.80367688904775303</v>
      </c>
      <c r="AS20" s="347">
        <v>0.80472870641352301</v>
      </c>
      <c r="AT20" s="347">
        <v>0.80530613823299801</v>
      </c>
      <c r="AU20" s="347">
        <v>0.80689719631083701</v>
      </c>
      <c r="AV20" s="347">
        <v>0.81121708788503299</v>
      </c>
      <c r="AW20" s="347">
        <v>0.81486356368291102</v>
      </c>
      <c r="AX20" s="347">
        <v>0.818051614828049</v>
      </c>
      <c r="AY20" s="347">
        <v>0.81995162796086396</v>
      </c>
    </row>
    <row r="21" spans="3:51" x14ac:dyDescent="0.2">
      <c r="C21" s="58" t="s">
        <v>57</v>
      </c>
      <c r="D21" s="347">
        <v>0.45344429317573998</v>
      </c>
      <c r="E21" s="347">
        <v>0.47687480042785102</v>
      </c>
      <c r="F21" s="347">
        <v>0.49820255747029102</v>
      </c>
      <c r="G21" s="347">
        <v>0.51692008742727702</v>
      </c>
      <c r="H21" s="347">
        <v>0.54027442970252504</v>
      </c>
      <c r="I21" s="347">
        <v>0.56729640788689295</v>
      </c>
      <c r="J21" s="347">
        <v>0.58896045722906698</v>
      </c>
      <c r="K21" s="347">
        <v>0.60710327938455599</v>
      </c>
      <c r="L21" s="347">
        <v>0.62963074493314997</v>
      </c>
      <c r="M21" s="347">
        <v>0.64613235880840902</v>
      </c>
      <c r="N21" s="347">
        <v>0.65749573116176396</v>
      </c>
      <c r="O21" s="347">
        <v>0.66370069072050097</v>
      </c>
      <c r="P21" s="347">
        <v>0.66887168255173801</v>
      </c>
      <c r="Q21" s="347">
        <v>0.67609507677032099</v>
      </c>
      <c r="T21" s="58" t="s">
        <v>57</v>
      </c>
      <c r="U21" s="347">
        <v>0.42438402816427001</v>
      </c>
      <c r="V21" s="347">
        <v>0.449588135721881</v>
      </c>
      <c r="W21" s="347">
        <v>0.47448829720908497</v>
      </c>
      <c r="X21" s="347">
        <v>0.49630221933834301</v>
      </c>
      <c r="Y21" s="347">
        <v>0.52241115663141902</v>
      </c>
      <c r="Z21" s="347">
        <v>0.552072858516368</v>
      </c>
      <c r="AA21" s="347">
        <v>0.57509455363194295</v>
      </c>
      <c r="AB21" s="347">
        <v>0.59505546645007301</v>
      </c>
      <c r="AC21" s="347">
        <v>0.61780899695279201</v>
      </c>
      <c r="AD21" s="347">
        <v>0.63501465662085799</v>
      </c>
      <c r="AE21" s="347">
        <v>0.646753078235352</v>
      </c>
      <c r="AF21" s="347">
        <v>0.65339633134124997</v>
      </c>
      <c r="AG21" s="347">
        <v>0.65834068732598805</v>
      </c>
      <c r="AH21" s="347">
        <v>0.66619779958483905</v>
      </c>
      <c r="AK21" s="58" t="s">
        <v>57</v>
      </c>
      <c r="AL21" s="347">
        <v>0.67689580755965395</v>
      </c>
      <c r="AM21" s="347">
        <v>0.66971295298946798</v>
      </c>
      <c r="AN21" s="347">
        <v>0.66273025173392897</v>
      </c>
      <c r="AO21" s="347">
        <v>0.65491582270146398</v>
      </c>
      <c r="AP21" s="347">
        <v>0.65001970565183198</v>
      </c>
      <c r="AQ21" s="347">
        <v>0.66032306332921598</v>
      </c>
      <c r="AR21" s="347">
        <v>0.67217984614660398</v>
      </c>
      <c r="AS21" s="347">
        <v>0.68411848235231798</v>
      </c>
      <c r="AT21" s="347">
        <v>0.69796589714716095</v>
      </c>
      <c r="AU21" s="347">
        <v>0.710819280729453</v>
      </c>
      <c r="AV21" s="347">
        <v>0.71894919383864797</v>
      </c>
      <c r="AW21" s="347">
        <v>0.72613372151720601</v>
      </c>
      <c r="AX21" s="347">
        <v>0.73064810854800399</v>
      </c>
      <c r="AY21" s="347">
        <v>0.73310686763492705</v>
      </c>
    </row>
    <row r="22" spans="3:51" x14ac:dyDescent="0.2">
      <c r="C22" s="58" t="s">
        <v>59</v>
      </c>
      <c r="D22" s="347">
        <v>0.35987692688424</v>
      </c>
      <c r="E22" s="347">
        <v>0.37060225873206598</v>
      </c>
      <c r="F22" s="347">
        <v>0.38249035512848301</v>
      </c>
      <c r="G22" s="347">
        <v>0.39228545854667901</v>
      </c>
      <c r="H22" s="347">
        <v>0.40311602256685802</v>
      </c>
      <c r="I22" s="347">
        <v>0.41452172033151002</v>
      </c>
      <c r="J22" s="347">
        <v>0.43072105219748302</v>
      </c>
      <c r="K22" s="347">
        <v>0.445151509113352</v>
      </c>
      <c r="L22" s="347">
        <v>0.46189836829287501</v>
      </c>
      <c r="M22" s="347">
        <v>0.47735884677907497</v>
      </c>
      <c r="N22" s="347">
        <v>0.49064714820789801</v>
      </c>
      <c r="O22" s="347">
        <v>0.50375534975429304</v>
      </c>
      <c r="P22" s="347">
        <v>0.52030873532999899</v>
      </c>
      <c r="Q22" s="347">
        <v>0.53469034247726799</v>
      </c>
      <c r="T22" s="58" t="s">
        <v>59</v>
      </c>
      <c r="U22" s="347">
        <v>0.355822594754093</v>
      </c>
      <c r="V22" s="347">
        <v>0.36557721661221898</v>
      </c>
      <c r="W22" s="347">
        <v>0.37660522097709598</v>
      </c>
      <c r="X22" s="347">
        <v>0.38518198742703202</v>
      </c>
      <c r="Y22" s="347">
        <v>0.394972626315021</v>
      </c>
      <c r="Z22" s="347">
        <v>0.40601321383709998</v>
      </c>
      <c r="AA22" s="347">
        <v>0.421646477771634</v>
      </c>
      <c r="AB22" s="347">
        <v>0.436564456052427</v>
      </c>
      <c r="AC22" s="347">
        <v>0.45264975796330997</v>
      </c>
      <c r="AD22" s="347">
        <v>0.46848146947631902</v>
      </c>
      <c r="AE22" s="347">
        <v>0.48427627253340699</v>
      </c>
      <c r="AF22" s="347">
        <v>0.49673191615506801</v>
      </c>
      <c r="AG22" s="347">
        <v>0.51376155045574701</v>
      </c>
      <c r="AH22" s="347">
        <v>0.52840839386687599</v>
      </c>
      <c r="AK22" s="58" t="s">
        <v>59</v>
      </c>
      <c r="AL22" s="347">
        <v>0.405153738434396</v>
      </c>
      <c r="AM22" s="347">
        <v>0.42982227910181697</v>
      </c>
      <c r="AN22" s="347">
        <v>0.455406601251928</v>
      </c>
      <c r="AO22" s="347">
        <v>0.47575367224902998</v>
      </c>
      <c r="AP22" s="347">
        <v>0.497008782479328</v>
      </c>
      <c r="AQ22" s="347">
        <v>0.51040495545482401</v>
      </c>
      <c r="AR22" s="347">
        <v>0.52224041059688298</v>
      </c>
      <c r="AS22" s="347">
        <v>0.53310927914828898</v>
      </c>
      <c r="AT22" s="347">
        <v>0.54380188857406497</v>
      </c>
      <c r="AU22" s="347">
        <v>0.55330533104171498</v>
      </c>
      <c r="AV22" s="347">
        <v>0.564083655339366</v>
      </c>
      <c r="AW22" s="347">
        <v>0.57136741399806301</v>
      </c>
      <c r="AX22" s="347">
        <v>0.58501777897457297</v>
      </c>
      <c r="AY22" s="347">
        <v>0.59242644200539296</v>
      </c>
    </row>
    <row r="23" spans="3:51" x14ac:dyDescent="0.2">
      <c r="C23" s="58" t="s">
        <v>60</v>
      </c>
      <c r="D23" s="347">
        <v>0.688844515668673</v>
      </c>
      <c r="E23" s="347">
        <v>0.69307332291318702</v>
      </c>
      <c r="F23" s="347">
        <v>0.69944665585576005</v>
      </c>
      <c r="G23" s="347">
        <v>0.70430863483295203</v>
      </c>
      <c r="H23" s="347">
        <v>0.71032285342706802</v>
      </c>
      <c r="I23" s="347">
        <v>0.71492085150582896</v>
      </c>
      <c r="J23" s="347">
        <v>0.72027236221916702</v>
      </c>
      <c r="K23" s="347">
        <v>0.72402285697131996</v>
      </c>
      <c r="L23" s="347">
        <v>0.72915693047896202</v>
      </c>
      <c r="M23" s="347">
        <v>0.733162861514282</v>
      </c>
      <c r="N23" s="347">
        <v>0.73671299753084196</v>
      </c>
      <c r="O23" s="347">
        <v>0.74171746290750296</v>
      </c>
      <c r="P23" s="347">
        <v>0.74715939269632603</v>
      </c>
      <c r="Q23" s="347">
        <v>0.75100116203615597</v>
      </c>
      <c r="T23" s="58" t="s">
        <v>60</v>
      </c>
      <c r="U23" s="347">
        <v>0.75006929784085896</v>
      </c>
      <c r="V23" s="347">
        <v>0.75308583510317795</v>
      </c>
      <c r="W23" s="347">
        <v>0.75343015397802204</v>
      </c>
      <c r="X23" s="347">
        <v>0.75497931426528997</v>
      </c>
      <c r="Y23" s="347">
        <v>0.75859048591211697</v>
      </c>
      <c r="Z23" s="347">
        <v>0.76290649111129005</v>
      </c>
      <c r="AA23" s="347">
        <v>0.76566464528984501</v>
      </c>
      <c r="AB23" s="347">
        <v>0.77067806027517505</v>
      </c>
      <c r="AC23" s="347">
        <v>0.77551978845830605</v>
      </c>
      <c r="AD23" s="347">
        <v>0.77639027027896301</v>
      </c>
      <c r="AE23" s="347">
        <v>0.78156469842163101</v>
      </c>
      <c r="AF23" s="347">
        <v>0.78281180877896805</v>
      </c>
      <c r="AG23" s="347">
        <v>0.78703875929781097</v>
      </c>
      <c r="AH23" s="347">
        <v>0.79226803618663999</v>
      </c>
      <c r="AK23" s="58" t="s">
        <v>60</v>
      </c>
      <c r="AL23" s="347">
        <v>0.63029885059778301</v>
      </c>
      <c r="AM23" s="347">
        <v>0.63732319803700799</v>
      </c>
      <c r="AN23" s="347">
        <v>0.64469390866078202</v>
      </c>
      <c r="AO23" s="347">
        <v>0.65275488509827195</v>
      </c>
      <c r="AP23" s="347">
        <v>0.65991333053956502</v>
      </c>
      <c r="AQ23" s="347">
        <v>0.66548523678530802</v>
      </c>
      <c r="AR23" s="347">
        <v>0.67324312633511496</v>
      </c>
      <c r="AS23" s="347">
        <v>0.67836675110879896</v>
      </c>
      <c r="AT23" s="347">
        <v>0.68617460147936404</v>
      </c>
      <c r="AU23" s="347">
        <v>0.68936017757236001</v>
      </c>
      <c r="AV23" s="347">
        <v>0.69422298999896803</v>
      </c>
      <c r="AW23" s="347">
        <v>0.70178351421679297</v>
      </c>
      <c r="AX23" s="347">
        <v>0.70685116812009097</v>
      </c>
      <c r="AY23" s="347">
        <v>0.71046267740194002</v>
      </c>
    </row>
    <row r="24" spans="3:51" x14ac:dyDescent="0.2">
      <c r="C24" s="58" t="s">
        <v>61</v>
      </c>
      <c r="D24" s="347">
        <v>0.54334295731619897</v>
      </c>
      <c r="E24" s="347">
        <v>0.55387362760653203</v>
      </c>
      <c r="F24" s="347">
        <v>0.56402359230738697</v>
      </c>
      <c r="G24" s="347">
        <v>0.57239371464377498</v>
      </c>
      <c r="H24" s="347">
        <v>0.57948838617137699</v>
      </c>
      <c r="I24" s="347">
        <v>0.58524521737340895</v>
      </c>
      <c r="J24" s="347">
        <v>0.59131022112030796</v>
      </c>
      <c r="K24" s="347">
        <v>0.59696799011094503</v>
      </c>
      <c r="L24" s="347">
        <v>0.60216390312784795</v>
      </c>
      <c r="M24" s="347">
        <v>0.60817845118438796</v>
      </c>
      <c r="N24" s="347">
        <v>0.61565645278046899</v>
      </c>
      <c r="O24" s="347">
        <v>0.62230496817527903</v>
      </c>
      <c r="P24" s="347">
        <v>0.62896647717302301</v>
      </c>
      <c r="Q24" s="347">
        <v>0.632808931525909</v>
      </c>
      <c r="T24" s="58" t="s">
        <v>61</v>
      </c>
      <c r="U24" s="347">
        <v>0.54371386050941395</v>
      </c>
      <c r="V24" s="347">
        <v>0.55381761233273097</v>
      </c>
      <c r="W24" s="347">
        <v>0.563995177575072</v>
      </c>
      <c r="X24" s="347">
        <v>0.57284959042874595</v>
      </c>
      <c r="Y24" s="347">
        <v>0.579519840477842</v>
      </c>
      <c r="Z24" s="347">
        <v>0.58567062610714204</v>
      </c>
      <c r="AA24" s="347">
        <v>0.59139221251299001</v>
      </c>
      <c r="AB24" s="347">
        <v>0.59758415877152304</v>
      </c>
      <c r="AC24" s="347">
        <v>0.60284074820567302</v>
      </c>
      <c r="AD24" s="347">
        <v>0.609030803627719</v>
      </c>
      <c r="AE24" s="347">
        <v>0.61660567190633397</v>
      </c>
      <c r="AF24" s="347">
        <v>0.62287341153799103</v>
      </c>
      <c r="AG24" s="347">
        <v>0.630013859019388</v>
      </c>
      <c r="AH24" s="347">
        <v>0.63439209901208005</v>
      </c>
      <c r="AK24" s="58" t="s">
        <v>61</v>
      </c>
      <c r="AL24" s="347">
        <v>0.52135761298112004</v>
      </c>
      <c r="AM24" s="347">
        <v>0.54375613438074599</v>
      </c>
      <c r="AN24" s="347">
        <v>0.55900253652773202</v>
      </c>
      <c r="AO24" s="347">
        <v>0.56174875614313402</v>
      </c>
      <c r="AP24" s="347">
        <v>0.560373943977166</v>
      </c>
      <c r="AQ24" s="347">
        <v>0.55767359294479701</v>
      </c>
      <c r="AR24" s="347">
        <v>0.55551717418108404</v>
      </c>
      <c r="AS24" s="347">
        <v>0.552013253242021</v>
      </c>
      <c r="AT24" s="347">
        <v>0.55224641809004704</v>
      </c>
      <c r="AU24" s="347">
        <v>0.54833407807994905</v>
      </c>
      <c r="AV24" s="347">
        <v>0.544100231271332</v>
      </c>
      <c r="AW24" s="347">
        <v>0.54247596360497796</v>
      </c>
      <c r="AX24" s="347">
        <v>0.54066994449688099</v>
      </c>
      <c r="AY24" s="347">
        <v>0.54075708312812398</v>
      </c>
    </row>
    <row r="25" spans="3:51" x14ac:dyDescent="0.2">
      <c r="C25" s="58" t="s">
        <v>63</v>
      </c>
      <c r="D25" s="347">
        <v>0.39947168895979801</v>
      </c>
      <c r="E25" s="347">
        <v>0.40703011516149101</v>
      </c>
      <c r="F25" s="347">
        <v>0.41463827424906202</v>
      </c>
      <c r="G25" s="347">
        <v>0.42152340120065201</v>
      </c>
      <c r="H25" s="347">
        <v>0.42787414988419797</v>
      </c>
      <c r="I25" s="347">
        <v>0.43475336073783899</v>
      </c>
      <c r="J25" s="347">
        <v>0.44104704070656398</v>
      </c>
      <c r="K25" s="347">
        <v>0.45327636421133699</v>
      </c>
      <c r="L25" s="347">
        <v>0.46567852400300302</v>
      </c>
      <c r="M25" s="347">
        <v>0.47965174182668302</v>
      </c>
      <c r="N25" s="347">
        <v>0.49119982410771701</v>
      </c>
      <c r="O25" s="347">
        <v>0.50352072058167796</v>
      </c>
      <c r="P25" s="347">
        <v>0.51575598621372098</v>
      </c>
      <c r="Q25" s="347">
        <v>0.52668592031008099</v>
      </c>
      <c r="T25" s="58" t="s">
        <v>63</v>
      </c>
      <c r="U25" s="347">
        <v>0.31141129639829701</v>
      </c>
      <c r="V25" s="347">
        <v>0.319653668051183</v>
      </c>
      <c r="W25" s="347">
        <v>0.329429403257888</v>
      </c>
      <c r="X25" s="347">
        <v>0.33838207563596601</v>
      </c>
      <c r="Y25" s="347">
        <v>0.34740152459294799</v>
      </c>
      <c r="Z25" s="347">
        <v>0.35587688288823999</v>
      </c>
      <c r="AA25" s="347">
        <v>0.365652048766965</v>
      </c>
      <c r="AB25" s="347">
        <v>0.37645191020183899</v>
      </c>
      <c r="AC25" s="347">
        <v>0.38743029981037402</v>
      </c>
      <c r="AD25" s="347">
        <v>0.39938355896944699</v>
      </c>
      <c r="AE25" s="347">
        <v>0.41224771719873299</v>
      </c>
      <c r="AF25" s="347">
        <v>0.424863996940745</v>
      </c>
      <c r="AG25" s="347">
        <v>0.43577945724927603</v>
      </c>
      <c r="AH25" s="347">
        <v>0.44802912984226201</v>
      </c>
      <c r="AK25" s="58" t="s">
        <v>63</v>
      </c>
      <c r="AL25" s="347">
        <v>0.61078372663168701</v>
      </c>
      <c r="AM25" s="347">
        <v>0.60901758452201704</v>
      </c>
      <c r="AN25" s="347">
        <v>0.607475585225425</v>
      </c>
      <c r="AO25" s="347">
        <v>0.60163924869812802</v>
      </c>
      <c r="AP25" s="347">
        <v>0.59855993889482095</v>
      </c>
      <c r="AQ25" s="347">
        <v>0.59283632135536501</v>
      </c>
      <c r="AR25" s="347">
        <v>0.588801367405557</v>
      </c>
      <c r="AS25" s="347">
        <v>0.59890368080392797</v>
      </c>
      <c r="AT25" s="347">
        <v>0.61189067722211798</v>
      </c>
      <c r="AU25" s="347">
        <v>0.62454564994580497</v>
      </c>
      <c r="AV25" s="347">
        <v>0.63453158891397599</v>
      </c>
      <c r="AW25" s="347">
        <v>0.64180385941127205</v>
      </c>
      <c r="AX25" s="347">
        <v>0.65287383877388105</v>
      </c>
      <c r="AY25" s="347">
        <v>0.65681791995580696</v>
      </c>
    </row>
    <row r="26" spans="3:51" x14ac:dyDescent="0.2">
      <c r="C26" s="58" t="s">
        <v>64</v>
      </c>
      <c r="D26" s="347">
        <v>0.24035526668749399</v>
      </c>
      <c r="E26" s="347">
        <v>0.244889202040383</v>
      </c>
      <c r="F26" s="347">
        <v>0.25099366905076897</v>
      </c>
      <c r="G26" s="347">
        <v>0.25716806428103101</v>
      </c>
      <c r="H26" s="347">
        <v>0.26175179351956201</v>
      </c>
      <c r="I26" s="347">
        <v>0.26700304273084702</v>
      </c>
      <c r="J26" s="347">
        <v>0.27240617009691598</v>
      </c>
      <c r="K26" s="347">
        <v>0.27763938305803298</v>
      </c>
      <c r="L26" s="347">
        <v>0.283464704150939</v>
      </c>
      <c r="M26" s="347">
        <v>0.29149807987853898</v>
      </c>
      <c r="N26" s="347">
        <v>0.30011583339062597</v>
      </c>
      <c r="O26" s="347">
        <v>0.30873599970207799</v>
      </c>
      <c r="P26" s="347">
        <v>0.315541653729289</v>
      </c>
      <c r="Q26" s="347">
        <v>0.32363282665730603</v>
      </c>
      <c r="T26" s="58" t="s">
        <v>64</v>
      </c>
      <c r="U26" s="347">
        <v>0.22411756371202199</v>
      </c>
      <c r="V26" s="347">
        <v>0.22764233077849899</v>
      </c>
      <c r="W26" s="347">
        <v>0.23181696336072999</v>
      </c>
      <c r="X26" s="347">
        <v>0.237228814261605</v>
      </c>
      <c r="Y26" s="347">
        <v>0.23964041309152001</v>
      </c>
      <c r="Z26" s="347">
        <v>0.24101282320002901</v>
      </c>
      <c r="AA26" s="347">
        <v>0.24502838045158001</v>
      </c>
      <c r="AB26" s="347">
        <v>0.24896590836263</v>
      </c>
      <c r="AC26" s="347">
        <v>0.25232613494964101</v>
      </c>
      <c r="AD26" s="347">
        <v>0.25804194993495499</v>
      </c>
      <c r="AE26" s="347">
        <v>0.26363816086542402</v>
      </c>
      <c r="AF26" s="347">
        <v>0.27040045967007098</v>
      </c>
      <c r="AG26" s="347">
        <v>0.27797606615930398</v>
      </c>
      <c r="AH26" s="347">
        <v>0.28412759791817799</v>
      </c>
      <c r="AK26" s="58" t="s">
        <v>64</v>
      </c>
      <c r="AL26" s="347">
        <v>0.28812100943052299</v>
      </c>
      <c r="AM26" s="347">
        <v>0.29692428999682302</v>
      </c>
      <c r="AN26" s="347">
        <v>0.30833667736922599</v>
      </c>
      <c r="AO26" s="347">
        <v>0.31986851170664499</v>
      </c>
      <c r="AP26" s="347">
        <v>0.32826095515646397</v>
      </c>
      <c r="AQ26" s="347">
        <v>0.33822251413730903</v>
      </c>
      <c r="AR26" s="347">
        <v>0.34848622402499102</v>
      </c>
      <c r="AS26" s="347">
        <v>0.35952988133983899</v>
      </c>
      <c r="AT26" s="347">
        <v>0.373491693064191</v>
      </c>
      <c r="AU26" s="347">
        <v>0.38775839935481299</v>
      </c>
      <c r="AV26" s="347">
        <v>0.40067569075113901</v>
      </c>
      <c r="AW26" s="347">
        <v>0.41230654876726702</v>
      </c>
      <c r="AX26" s="347">
        <v>0.42444273557377998</v>
      </c>
      <c r="AY26" s="347">
        <v>0.44069620035615797</v>
      </c>
    </row>
    <row r="27" spans="3:51" x14ac:dyDescent="0.2">
      <c r="C27" s="58" t="s">
        <v>65</v>
      </c>
      <c r="D27" s="347">
        <v>0.140482719843214</v>
      </c>
      <c r="E27" s="347">
        <v>0.15117131602923201</v>
      </c>
      <c r="F27" s="347">
        <v>0.16150120828168299</v>
      </c>
      <c r="G27" s="347">
        <v>0.172218206641506</v>
      </c>
      <c r="H27" s="347">
        <v>0.17967688100108001</v>
      </c>
      <c r="I27" s="347">
        <v>0.186992696476495</v>
      </c>
      <c r="J27" s="347">
        <v>0.19317210426081999</v>
      </c>
      <c r="K27" s="347">
        <v>0.19998539101822699</v>
      </c>
      <c r="L27" s="347">
        <v>0.209257751549348</v>
      </c>
      <c r="M27" s="347">
        <v>0.220126693626509</v>
      </c>
      <c r="N27" s="347">
        <v>0.23223376500374099</v>
      </c>
      <c r="O27" s="347">
        <v>0.242898115385214</v>
      </c>
      <c r="P27" s="347">
        <v>0.25373606891432698</v>
      </c>
      <c r="Q27" s="347">
        <v>0.26372904614190801</v>
      </c>
      <c r="T27" s="58" t="s">
        <v>65</v>
      </c>
      <c r="U27" s="347">
        <v>0.112560864425871</v>
      </c>
      <c r="V27" s="347">
        <v>0.121969904791575</v>
      </c>
      <c r="W27" s="347">
        <v>0.13089857620964601</v>
      </c>
      <c r="X27" s="347">
        <v>0.140621543669572</v>
      </c>
      <c r="Y27" s="347">
        <v>0.148825901041615</v>
      </c>
      <c r="Z27" s="347">
        <v>0.15570470639584899</v>
      </c>
      <c r="AA27" s="347">
        <v>0.163593619573525</v>
      </c>
      <c r="AB27" s="347">
        <v>0.170755639196461</v>
      </c>
      <c r="AC27" s="347">
        <v>0.17957698882161599</v>
      </c>
      <c r="AD27" s="347">
        <v>0.18902245908898399</v>
      </c>
      <c r="AE27" s="347">
        <v>0.19806231765798599</v>
      </c>
      <c r="AF27" s="347">
        <v>0.209577431935418</v>
      </c>
      <c r="AG27" s="347">
        <v>0.21918914228564601</v>
      </c>
      <c r="AH27" s="347">
        <v>0.22886186876603401</v>
      </c>
      <c r="AK27" s="58" t="s">
        <v>65</v>
      </c>
      <c r="AL27" s="347">
        <v>0.38893875375141401</v>
      </c>
      <c r="AM27" s="347">
        <v>0.39897190658746701</v>
      </c>
      <c r="AN27" s="347">
        <v>0.40767571135699299</v>
      </c>
      <c r="AO27" s="347">
        <v>0.416303161612529</v>
      </c>
      <c r="AP27" s="347">
        <v>0.42046063671829698</v>
      </c>
      <c r="AQ27" s="347">
        <v>0.42201764361153199</v>
      </c>
      <c r="AR27" s="347">
        <v>0.42419639314105601</v>
      </c>
      <c r="AS27" s="347">
        <v>0.425823020066465</v>
      </c>
      <c r="AT27" s="347">
        <v>0.44209135979090203</v>
      </c>
      <c r="AU27" s="347">
        <v>0.45497756401455602</v>
      </c>
      <c r="AV27" s="347">
        <v>0.46695868130683299</v>
      </c>
      <c r="AW27" s="347">
        <v>0.47492950858413902</v>
      </c>
      <c r="AX27" s="347">
        <v>0.49052959064850099</v>
      </c>
      <c r="AY27" s="347">
        <v>0.49908365427458801</v>
      </c>
    </row>
    <row r="28" spans="3:51" x14ac:dyDescent="0.2">
      <c r="C28" s="58" t="s">
        <v>66</v>
      </c>
      <c r="D28" s="347">
        <v>0.29118428468857299</v>
      </c>
      <c r="E28" s="347">
        <v>0.292015421382254</v>
      </c>
      <c r="F28" s="347">
        <v>0.29226071275828602</v>
      </c>
      <c r="G28" s="347">
        <v>0.29153589493918602</v>
      </c>
      <c r="H28" s="347">
        <v>0.28849626381198901</v>
      </c>
      <c r="I28" s="347">
        <v>0.285963485304081</v>
      </c>
      <c r="J28" s="347">
        <v>0.28607656424442401</v>
      </c>
      <c r="K28" s="347">
        <v>0.285499295766172</v>
      </c>
      <c r="L28" s="347">
        <v>0.28236414565451101</v>
      </c>
      <c r="M28" s="347">
        <v>0.28135081798934197</v>
      </c>
      <c r="N28" s="347">
        <v>0.28194656396379603</v>
      </c>
      <c r="O28" s="347">
        <v>0.285965364848213</v>
      </c>
      <c r="P28" s="347">
        <v>0.29423687250073499</v>
      </c>
      <c r="Q28" s="347">
        <v>0.30071324138042699</v>
      </c>
      <c r="T28" s="58" t="s">
        <v>66</v>
      </c>
      <c r="U28" s="347">
        <v>0.27261718454016298</v>
      </c>
      <c r="V28" s="347">
        <v>0.27265067486101102</v>
      </c>
      <c r="W28" s="347">
        <v>0.27328574313098902</v>
      </c>
      <c r="X28" s="347">
        <v>0.27121413121546001</v>
      </c>
      <c r="Y28" s="347">
        <v>0.26852790811355498</v>
      </c>
      <c r="Z28" s="347">
        <v>0.26528388247524098</v>
      </c>
      <c r="AA28" s="347">
        <v>0.265721267552329</v>
      </c>
      <c r="AB28" s="347">
        <v>0.26474824888376203</v>
      </c>
      <c r="AC28" s="347">
        <v>0.26172200762881798</v>
      </c>
      <c r="AD28" s="347">
        <v>0.25913467522935302</v>
      </c>
      <c r="AE28" s="347">
        <v>0.26065854568050101</v>
      </c>
      <c r="AF28" s="347">
        <v>0.26285310140854601</v>
      </c>
      <c r="AG28" s="347">
        <v>0.268791091044569</v>
      </c>
      <c r="AH28" s="347">
        <v>0.27584346337496701</v>
      </c>
      <c r="AK28" s="58" t="s">
        <v>66</v>
      </c>
      <c r="AL28" s="347">
        <v>0.49786616611339801</v>
      </c>
      <c r="AM28" s="347">
        <v>0.50504609148248503</v>
      </c>
      <c r="AN28" s="347">
        <v>0.51269383909714406</v>
      </c>
      <c r="AO28" s="347">
        <v>0.52159537491647601</v>
      </c>
      <c r="AP28" s="347">
        <v>0.52854211742137402</v>
      </c>
      <c r="AQ28" s="347">
        <v>0.53915557258147995</v>
      </c>
      <c r="AR28" s="347">
        <v>0.54402141338619003</v>
      </c>
      <c r="AS28" s="347">
        <v>0.55134212757040502</v>
      </c>
      <c r="AT28" s="347">
        <v>0.55651487342065697</v>
      </c>
      <c r="AU28" s="347">
        <v>0.56614825758571696</v>
      </c>
      <c r="AV28" s="347">
        <v>0.56770740054720104</v>
      </c>
      <c r="AW28" s="347">
        <v>0.57403671898039199</v>
      </c>
      <c r="AX28" s="347">
        <v>0.582056930163389</v>
      </c>
      <c r="AY28" s="347">
        <v>0.59365411052847405</v>
      </c>
    </row>
    <row r="29" spans="3:51" x14ac:dyDescent="0.2">
      <c r="C29" s="58" t="s">
        <v>67</v>
      </c>
      <c r="D29" s="347">
        <v>0.39124838078968399</v>
      </c>
      <c r="E29" s="347">
        <v>0.40201493440259101</v>
      </c>
      <c r="F29" s="347">
        <v>0.41090408199754902</v>
      </c>
      <c r="G29" s="347">
        <v>0.42222857684829401</v>
      </c>
      <c r="H29" s="347">
        <v>0.43204116331450698</v>
      </c>
      <c r="I29" s="347">
        <v>0.44291728311266299</v>
      </c>
      <c r="J29" s="347">
        <v>0.45405507985021099</v>
      </c>
      <c r="K29" s="347">
        <v>0.46649666359778602</v>
      </c>
      <c r="L29" s="347">
        <v>0.47678551317664303</v>
      </c>
      <c r="M29" s="347">
        <v>0.48542007081391703</v>
      </c>
      <c r="N29" s="347">
        <v>0.49417577260575801</v>
      </c>
      <c r="O29" s="347">
        <v>0.50357753428213303</v>
      </c>
      <c r="P29" s="347">
        <v>0.51317320025605795</v>
      </c>
      <c r="Q29" s="347">
        <v>0.52445324133261695</v>
      </c>
      <c r="T29" s="58" t="s">
        <v>67</v>
      </c>
      <c r="U29" s="347">
        <v>0.322770722597994</v>
      </c>
      <c r="V29" s="347">
        <v>0.33275137989033299</v>
      </c>
      <c r="W29" s="347">
        <v>0.33976700980077301</v>
      </c>
      <c r="X29" s="347">
        <v>0.34813028002824498</v>
      </c>
      <c r="Y29" s="347">
        <v>0.357714115793417</v>
      </c>
      <c r="Z29" s="347">
        <v>0.36490857146064098</v>
      </c>
      <c r="AA29" s="347">
        <v>0.37157076526067101</v>
      </c>
      <c r="AB29" s="347">
        <v>0.380352805978658</v>
      </c>
      <c r="AC29" s="347">
        <v>0.38867478972254199</v>
      </c>
      <c r="AD29" s="347">
        <v>0.39630500728295298</v>
      </c>
      <c r="AE29" s="347">
        <v>0.40654740098034098</v>
      </c>
      <c r="AF29" s="347">
        <v>0.41604161371217102</v>
      </c>
      <c r="AG29" s="347">
        <v>0.42454204849507199</v>
      </c>
      <c r="AH29" s="347">
        <v>0.42934318558252299</v>
      </c>
      <c r="AK29" s="58" t="s">
        <v>67</v>
      </c>
      <c r="AL29" s="347">
        <v>0.49731538898239203</v>
      </c>
      <c r="AM29" s="347">
        <v>0.50987686970336898</v>
      </c>
      <c r="AN29" s="347">
        <v>0.521592815184728</v>
      </c>
      <c r="AO29" s="347">
        <v>0.53696964427552696</v>
      </c>
      <c r="AP29" s="347">
        <v>0.55123762540283605</v>
      </c>
      <c r="AQ29" s="347">
        <v>0.56777207217172099</v>
      </c>
      <c r="AR29" s="347">
        <v>0.57949556130096602</v>
      </c>
      <c r="AS29" s="347">
        <v>0.59119853503247899</v>
      </c>
      <c r="AT29" s="347">
        <v>0.60013682390172196</v>
      </c>
      <c r="AU29" s="347">
        <v>0.61199595057435197</v>
      </c>
      <c r="AV29" s="347">
        <v>0.62150153504029704</v>
      </c>
      <c r="AW29" s="347">
        <v>0.62915218133266104</v>
      </c>
      <c r="AX29" s="347">
        <v>0.63642407741553297</v>
      </c>
      <c r="AY29" s="347">
        <v>0.64442209868674205</v>
      </c>
    </row>
    <row r="30" spans="3:51" x14ac:dyDescent="0.2">
      <c r="C30" s="58" t="s">
        <v>68</v>
      </c>
      <c r="D30" s="347">
        <v>0.326343988113864</v>
      </c>
      <c r="E30" s="347">
        <v>0.338511918834353</v>
      </c>
      <c r="F30" s="347">
        <v>0.35401420518578802</v>
      </c>
      <c r="G30" s="347">
        <v>0.37061741264245202</v>
      </c>
      <c r="H30" s="347">
        <v>0.388522427258363</v>
      </c>
      <c r="I30" s="347">
        <v>0.408102773415225</v>
      </c>
      <c r="J30" s="347">
        <v>0.42352649548152199</v>
      </c>
      <c r="K30" s="347">
        <v>0.43991418011424499</v>
      </c>
      <c r="L30" s="347">
        <v>0.45516929071951201</v>
      </c>
      <c r="M30" s="347">
        <v>0.47072941024852699</v>
      </c>
      <c r="N30" s="347">
        <v>0.48701046740593201</v>
      </c>
      <c r="O30" s="347">
        <v>0.49898184963595699</v>
      </c>
      <c r="P30" s="347">
        <v>0.51034153993210896</v>
      </c>
      <c r="Q30" s="347">
        <v>0.52375550070426402</v>
      </c>
      <c r="T30" s="58" t="s">
        <v>68</v>
      </c>
      <c r="U30" s="347">
        <v>0.27917849896466601</v>
      </c>
      <c r="V30" s="347">
        <v>0.29080364774273898</v>
      </c>
      <c r="W30" s="347">
        <v>0.30578867023914003</v>
      </c>
      <c r="X30" s="347">
        <v>0.32253914805313999</v>
      </c>
      <c r="Y30" s="347">
        <v>0.339491681152436</v>
      </c>
      <c r="Z30" s="347">
        <v>0.35801992449817399</v>
      </c>
      <c r="AA30" s="347">
        <v>0.37353686021726501</v>
      </c>
      <c r="AB30" s="347">
        <v>0.38858261903644198</v>
      </c>
      <c r="AC30" s="347">
        <v>0.40343413628281899</v>
      </c>
      <c r="AD30" s="347">
        <v>0.42069757360846999</v>
      </c>
      <c r="AE30" s="347">
        <v>0.436562965481266</v>
      </c>
      <c r="AF30" s="347">
        <v>0.45033506015267999</v>
      </c>
      <c r="AG30" s="347">
        <v>0.46567145915562003</v>
      </c>
      <c r="AH30" s="347">
        <v>0.479653043724658</v>
      </c>
      <c r="AK30" s="58" t="s">
        <v>68</v>
      </c>
      <c r="AL30" s="347">
        <v>0.41337847714320097</v>
      </c>
      <c r="AM30" s="347">
        <v>0.42861535236632597</v>
      </c>
      <c r="AN30" s="347">
        <v>0.44853456839854799</v>
      </c>
      <c r="AO30" s="347">
        <v>0.46689722816719897</v>
      </c>
      <c r="AP30" s="347">
        <v>0.485180751032249</v>
      </c>
      <c r="AQ30" s="347">
        <v>0.50615708156878303</v>
      </c>
      <c r="AR30" s="347">
        <v>0.52089524839986601</v>
      </c>
      <c r="AS30" s="347">
        <v>0.53927353420784196</v>
      </c>
      <c r="AT30" s="347">
        <v>0.55573862480221903</v>
      </c>
      <c r="AU30" s="347">
        <v>0.57123814612296497</v>
      </c>
      <c r="AV30" s="347">
        <v>0.58619304204820499</v>
      </c>
      <c r="AW30" s="347">
        <v>0.59288212398785201</v>
      </c>
      <c r="AX30" s="347">
        <v>0.60079314901885905</v>
      </c>
      <c r="AY30" s="347">
        <v>0.60803120234126695</v>
      </c>
    </row>
    <row r="31" spans="3:51" x14ac:dyDescent="0.2">
      <c r="C31" s="58" t="s">
        <v>69</v>
      </c>
      <c r="D31" s="347">
        <v>0.39260686723676003</v>
      </c>
      <c r="E31" s="347">
        <v>0.41406705680361999</v>
      </c>
      <c r="F31" s="347">
        <v>0.432635613107762</v>
      </c>
      <c r="G31" s="347">
        <v>0.45745782250528499</v>
      </c>
      <c r="H31" s="347">
        <v>0.479944212501631</v>
      </c>
      <c r="I31" s="347">
        <v>0.50049417417847797</v>
      </c>
      <c r="J31" s="347">
        <v>0.52165801750234297</v>
      </c>
      <c r="K31" s="347">
        <v>0.54226127929887302</v>
      </c>
      <c r="L31" s="347">
        <v>0.55998050789360698</v>
      </c>
      <c r="M31" s="347">
        <v>0.57992988032073101</v>
      </c>
      <c r="N31" s="347">
        <v>0.59442151613106597</v>
      </c>
      <c r="O31" s="347">
        <v>0.60753406525822096</v>
      </c>
      <c r="P31" s="347">
        <v>0.61918923358034295</v>
      </c>
      <c r="Q31" s="347">
        <v>0.63073004558298296</v>
      </c>
      <c r="T31" s="58" t="s">
        <v>69</v>
      </c>
      <c r="U31" s="347">
        <v>0.38828994455854599</v>
      </c>
      <c r="V31" s="347">
        <v>0.40799575395712201</v>
      </c>
      <c r="W31" s="347">
        <v>0.42804911303505699</v>
      </c>
      <c r="X31" s="347">
        <v>0.45427315697610499</v>
      </c>
      <c r="Y31" s="347">
        <v>0.47604256592990202</v>
      </c>
      <c r="Z31" s="347">
        <v>0.50025573389097999</v>
      </c>
      <c r="AA31" s="347">
        <v>0.51918256521713502</v>
      </c>
      <c r="AB31" s="347">
        <v>0.54097526044502098</v>
      </c>
      <c r="AC31" s="347">
        <v>0.56039878738537197</v>
      </c>
      <c r="AD31" s="347">
        <v>0.57936271310504195</v>
      </c>
      <c r="AE31" s="347">
        <v>0.59605185674046102</v>
      </c>
      <c r="AF31" s="347">
        <v>0.610375378327636</v>
      </c>
      <c r="AG31" s="347">
        <v>0.62242133030706104</v>
      </c>
      <c r="AH31" s="347">
        <v>0.63404838810243602</v>
      </c>
      <c r="AK31" s="58" t="s">
        <v>69</v>
      </c>
      <c r="AL31" s="347">
        <v>0.54269782370615005</v>
      </c>
      <c r="AM31" s="347">
        <v>0.54473647908116796</v>
      </c>
      <c r="AN31" s="347">
        <v>0.54338394514192601</v>
      </c>
      <c r="AO31" s="347">
        <v>0.545387598347153</v>
      </c>
      <c r="AP31" s="347">
        <v>0.54224968878037305</v>
      </c>
      <c r="AQ31" s="347">
        <v>0.54537598887161598</v>
      </c>
      <c r="AR31" s="347">
        <v>0.54786198030473798</v>
      </c>
      <c r="AS31" s="347">
        <v>0.54954650159871099</v>
      </c>
      <c r="AT31" s="347">
        <v>0.55369114479280601</v>
      </c>
      <c r="AU31" s="347">
        <v>0.55317998054448903</v>
      </c>
      <c r="AV31" s="347">
        <v>0.55034259324118595</v>
      </c>
      <c r="AW31" s="347">
        <v>0.54882679392857003</v>
      </c>
      <c r="AX31" s="347">
        <v>0.54825934236363005</v>
      </c>
      <c r="AY31" s="347">
        <v>0.54821979605091797</v>
      </c>
    </row>
    <row r="32" spans="3:51" x14ac:dyDescent="0.2">
      <c r="C32" s="58" t="s">
        <v>70</v>
      </c>
      <c r="D32" s="347">
        <v>0.78729976031677995</v>
      </c>
      <c r="E32" s="347">
        <v>0.799813164276581</v>
      </c>
      <c r="F32" s="347">
        <v>0.80795532622335198</v>
      </c>
      <c r="G32" s="347">
        <v>0.815722789965864</v>
      </c>
      <c r="H32" s="347">
        <v>0.81936511685879299</v>
      </c>
      <c r="I32" s="347">
        <v>0.82259670905078996</v>
      </c>
      <c r="J32" s="347">
        <v>0.82582714121711398</v>
      </c>
      <c r="K32" s="347">
        <v>0.82716958558292797</v>
      </c>
      <c r="L32" s="347">
        <v>0.82994989111469397</v>
      </c>
      <c r="M32" s="347">
        <v>0.83107376392575505</v>
      </c>
      <c r="N32" s="347">
        <v>0.83318317171508205</v>
      </c>
      <c r="O32" s="347">
        <v>0.83395114275535698</v>
      </c>
      <c r="P32" s="347">
        <v>0.83677267430115398</v>
      </c>
      <c r="Q32" s="347">
        <v>0.83763827949107605</v>
      </c>
      <c r="T32" s="58" t="s">
        <v>70</v>
      </c>
      <c r="U32" s="347">
        <v>0.81417473161607001</v>
      </c>
      <c r="V32" s="347">
        <v>0.82890467055175698</v>
      </c>
      <c r="W32" s="347">
        <v>0.83937831663697804</v>
      </c>
      <c r="X32" s="347">
        <v>0.84846501961337495</v>
      </c>
      <c r="Y32" s="347">
        <v>0.85543742082435903</v>
      </c>
      <c r="Z32" s="347">
        <v>0.86015938585942897</v>
      </c>
      <c r="AA32" s="347">
        <v>0.86328332675425601</v>
      </c>
      <c r="AB32" s="347">
        <v>0.86363988117684898</v>
      </c>
      <c r="AC32" s="347">
        <v>0.86630334002513798</v>
      </c>
      <c r="AD32" s="347">
        <v>0.86783379044153897</v>
      </c>
      <c r="AE32" s="347">
        <v>0.86937436419965397</v>
      </c>
      <c r="AF32" s="347">
        <v>0.869896452704367</v>
      </c>
      <c r="AG32" s="347">
        <v>0.87352201766940296</v>
      </c>
      <c r="AH32" s="347">
        <v>0.87432692869495898</v>
      </c>
      <c r="AK32" s="58" t="s">
        <v>70</v>
      </c>
      <c r="AL32" s="347">
        <v>0.64565092788335399</v>
      </c>
      <c r="AM32" s="347">
        <v>0.64710795987665304</v>
      </c>
      <c r="AN32" s="347">
        <v>0.64893333295541</v>
      </c>
      <c r="AO32" s="347">
        <v>0.64962368214792898</v>
      </c>
      <c r="AP32" s="347">
        <v>0.65309853521051897</v>
      </c>
      <c r="AQ32" s="347">
        <v>0.65685690871255198</v>
      </c>
      <c r="AR32" s="347">
        <v>0.65739137030395201</v>
      </c>
      <c r="AS32" s="347">
        <v>0.66128775783385396</v>
      </c>
      <c r="AT32" s="347">
        <v>0.66565639972762702</v>
      </c>
      <c r="AU32" s="347">
        <v>0.66721355021675099</v>
      </c>
      <c r="AV32" s="347">
        <v>0.670618690705586</v>
      </c>
      <c r="AW32" s="347">
        <v>0.67376449291697305</v>
      </c>
      <c r="AX32" s="347">
        <v>0.67716690397623802</v>
      </c>
      <c r="AY32" s="347">
        <v>0.67859075254957402</v>
      </c>
    </row>
    <row r="33" spans="3:51" x14ac:dyDescent="0.2">
      <c r="C33" s="58" t="s">
        <v>71</v>
      </c>
      <c r="D33" s="347">
        <v>0.18908682991057199</v>
      </c>
      <c r="E33" s="347">
        <v>0.19544486232809</v>
      </c>
      <c r="F33" s="347">
        <v>0.20299081083915799</v>
      </c>
      <c r="G33" s="347">
        <v>0.21149950631950801</v>
      </c>
      <c r="H33" s="347">
        <v>0.21940926670421099</v>
      </c>
      <c r="I33" s="347">
        <v>0.227845304022917</v>
      </c>
      <c r="J33" s="347">
        <v>0.235118704598792</v>
      </c>
      <c r="K33" s="347">
        <v>0.23951685584869301</v>
      </c>
      <c r="L33" s="347">
        <v>0.242991006331569</v>
      </c>
      <c r="M33" s="347">
        <v>0.24613183218065399</v>
      </c>
      <c r="N33" s="347">
        <v>0.24923716950241701</v>
      </c>
      <c r="O33" s="347">
        <v>0.252932571517339</v>
      </c>
      <c r="P33" s="347">
        <v>0.26072870977646301</v>
      </c>
      <c r="Q33" s="347">
        <v>0.269058993207826</v>
      </c>
      <c r="T33" s="58" t="s">
        <v>71</v>
      </c>
      <c r="U33" s="347">
        <v>0.154535261745848</v>
      </c>
      <c r="V33" s="347">
        <v>0.15925448134210601</v>
      </c>
      <c r="W33" s="347">
        <v>0.166181546786352</v>
      </c>
      <c r="X33" s="347">
        <v>0.17282058905679301</v>
      </c>
      <c r="Y33" s="347">
        <v>0.181132429203229</v>
      </c>
      <c r="Z33" s="347">
        <v>0.18828137601332201</v>
      </c>
      <c r="AA33" s="347">
        <v>0.19540860268337501</v>
      </c>
      <c r="AB33" s="347">
        <v>0.19968783428379699</v>
      </c>
      <c r="AC33" s="347">
        <v>0.20283012890077701</v>
      </c>
      <c r="AD33" s="347">
        <v>0.20659363753246299</v>
      </c>
      <c r="AE33" s="347">
        <v>0.21076193042762301</v>
      </c>
      <c r="AF33" s="347">
        <v>0.21451735733119201</v>
      </c>
      <c r="AG33" s="347">
        <v>0.22017290434647199</v>
      </c>
      <c r="AH33" s="347">
        <v>0.22579645119436201</v>
      </c>
      <c r="AK33" s="58" t="s">
        <v>71</v>
      </c>
      <c r="AL33" s="347">
        <v>0.27716445520130001</v>
      </c>
      <c r="AM33" s="347">
        <v>0.28479516854185499</v>
      </c>
      <c r="AN33" s="347">
        <v>0.29330747192189899</v>
      </c>
      <c r="AO33" s="347">
        <v>0.30206712822308301</v>
      </c>
      <c r="AP33" s="347">
        <v>0.31145904516492001</v>
      </c>
      <c r="AQ33" s="347">
        <v>0.31868600541465297</v>
      </c>
      <c r="AR33" s="347">
        <v>0.325634022829278</v>
      </c>
      <c r="AS33" s="347">
        <v>0.333300071191731</v>
      </c>
      <c r="AT33" s="347">
        <v>0.33510074315726102</v>
      </c>
      <c r="AU33" s="347">
        <v>0.338389579013886</v>
      </c>
      <c r="AV33" s="347">
        <v>0.341754130095973</v>
      </c>
      <c r="AW33" s="347">
        <v>0.345772091296766</v>
      </c>
      <c r="AX33" s="347">
        <v>0.35571793226062098</v>
      </c>
      <c r="AY33" s="347">
        <v>0.36834810280985397</v>
      </c>
    </row>
    <row r="34" spans="3:51" x14ac:dyDescent="0.2">
      <c r="C34" s="58" t="s">
        <v>72</v>
      </c>
      <c r="D34" s="347">
        <v>0.79767541690640698</v>
      </c>
      <c r="E34" s="347">
        <v>0.79742138414330099</v>
      </c>
      <c r="F34" s="347">
        <v>0.798165321257713</v>
      </c>
      <c r="G34" s="347">
        <v>0.80003418736173004</v>
      </c>
      <c r="H34" s="347">
        <v>0.80271857784725897</v>
      </c>
      <c r="I34" s="347">
        <v>0.80600974018733795</v>
      </c>
      <c r="J34" s="347">
        <v>0.80968481254949098</v>
      </c>
      <c r="K34" s="347">
        <v>0.81341198079116495</v>
      </c>
      <c r="L34" s="347">
        <v>0.816249165815498</v>
      </c>
      <c r="M34" s="347">
        <v>0.81896962209615998</v>
      </c>
      <c r="N34" s="347">
        <v>0.82137061860364302</v>
      </c>
      <c r="O34" s="347">
        <v>0.82236633183400298</v>
      </c>
      <c r="P34" s="347">
        <v>0.82497635004335201</v>
      </c>
      <c r="Q34" s="347">
        <v>0.82847090802965195</v>
      </c>
      <c r="T34" s="58" t="s">
        <v>72</v>
      </c>
      <c r="U34" s="347">
        <v>0.80004456047459604</v>
      </c>
      <c r="V34" s="347">
        <v>0.79983833987762498</v>
      </c>
      <c r="W34" s="347">
        <v>0.80054297742536595</v>
      </c>
      <c r="X34" s="347">
        <v>0.80262775817114695</v>
      </c>
      <c r="Y34" s="347">
        <v>0.80613220103307004</v>
      </c>
      <c r="Z34" s="347">
        <v>0.80943010541404203</v>
      </c>
      <c r="AA34" s="347">
        <v>0.81283984393841802</v>
      </c>
      <c r="AB34" s="347">
        <v>0.81629655302051896</v>
      </c>
      <c r="AC34" s="347">
        <v>0.81928837441834601</v>
      </c>
      <c r="AD34" s="347">
        <v>0.82298261819517604</v>
      </c>
      <c r="AE34" s="347">
        <v>0.82476754372491801</v>
      </c>
      <c r="AF34" s="347">
        <v>0.82593753628547095</v>
      </c>
      <c r="AG34" s="347">
        <v>0.82900778900656102</v>
      </c>
      <c r="AH34" s="347">
        <v>0.83195069108895903</v>
      </c>
      <c r="AK34" s="58" t="s">
        <v>72</v>
      </c>
      <c r="AL34" s="347">
        <v>0.53536661031531196</v>
      </c>
      <c r="AM34" s="347">
        <v>0.535945601540329</v>
      </c>
      <c r="AN34" s="347">
        <v>0.53286772791634296</v>
      </c>
      <c r="AO34" s="347">
        <v>0.53401155858496696</v>
      </c>
      <c r="AP34" s="347">
        <v>0.53658503411606895</v>
      </c>
      <c r="AQ34" s="347">
        <v>0.53079213841013495</v>
      </c>
      <c r="AR34" s="347">
        <v>0.53656730652946805</v>
      </c>
      <c r="AS34" s="347">
        <v>0.53336417354830301</v>
      </c>
      <c r="AT34" s="347">
        <v>0.53400172441216998</v>
      </c>
      <c r="AU34" s="347">
        <v>0.53268637918887096</v>
      </c>
      <c r="AV34" s="347">
        <v>0.53435670300343197</v>
      </c>
      <c r="AW34" s="347">
        <v>0.53193074942233698</v>
      </c>
      <c r="AX34" s="347">
        <v>0.52875937125283301</v>
      </c>
      <c r="AY34" s="347">
        <v>0.53302474413540002</v>
      </c>
    </row>
    <row r="35" spans="3:51" x14ac:dyDescent="0.2">
      <c r="C35" s="58" t="s">
        <v>73</v>
      </c>
      <c r="D35" s="347">
        <v>0.77237861339193603</v>
      </c>
      <c r="E35" s="347">
        <v>0.77228477893576197</v>
      </c>
      <c r="F35" s="347">
        <v>0.76996792785592705</v>
      </c>
      <c r="G35" s="347">
        <v>0.76790385195100896</v>
      </c>
      <c r="H35" s="347">
        <v>0.76486526847174896</v>
      </c>
      <c r="I35" s="347">
        <v>0.76338561936012095</v>
      </c>
      <c r="J35" s="347">
        <v>0.76147034503855404</v>
      </c>
      <c r="K35" s="347">
        <v>0.75957357492033495</v>
      </c>
      <c r="L35" s="347">
        <v>0.758553769213138</v>
      </c>
      <c r="M35" s="347">
        <v>0.75913866626695803</v>
      </c>
      <c r="N35" s="347">
        <v>0.76149814005386895</v>
      </c>
      <c r="O35" s="347">
        <v>0.763525947392108</v>
      </c>
      <c r="P35" s="347">
        <v>0.76564679719414497</v>
      </c>
      <c r="Q35" s="347">
        <v>0.76723321134367395</v>
      </c>
      <c r="T35" s="58" t="s">
        <v>73</v>
      </c>
      <c r="U35" s="347">
        <v>0.77729841131403099</v>
      </c>
      <c r="V35" s="347">
        <v>0.77503389070753204</v>
      </c>
      <c r="W35" s="347">
        <v>0.772276644032447</v>
      </c>
      <c r="X35" s="347">
        <v>0.76869745137775802</v>
      </c>
      <c r="Y35" s="347">
        <v>0.76290404801978795</v>
      </c>
      <c r="Z35" s="347">
        <v>0.757129196776826</v>
      </c>
      <c r="AA35" s="347">
        <v>0.75131801984979896</v>
      </c>
      <c r="AB35" s="347">
        <v>0.74633617096238902</v>
      </c>
      <c r="AC35" s="347">
        <v>0.74164241331324599</v>
      </c>
      <c r="AD35" s="347">
        <v>0.73842607039292396</v>
      </c>
      <c r="AE35" s="347">
        <v>0.74048049750912104</v>
      </c>
      <c r="AF35" s="347">
        <v>0.74242228255898501</v>
      </c>
      <c r="AG35" s="347">
        <v>0.74470723145989204</v>
      </c>
      <c r="AH35" s="347">
        <v>0.74875210822571003</v>
      </c>
      <c r="AK35" s="58" t="s">
        <v>73</v>
      </c>
      <c r="AL35" s="347">
        <v>0.76101602651753797</v>
      </c>
      <c r="AM35" s="347">
        <v>0.76491431284336497</v>
      </c>
      <c r="AN35" s="347">
        <v>0.76586101616008995</v>
      </c>
      <c r="AO35" s="347">
        <v>0.76956973797261996</v>
      </c>
      <c r="AP35" s="347">
        <v>0.77383683558119198</v>
      </c>
      <c r="AQ35" s="347">
        <v>0.77777681962462097</v>
      </c>
      <c r="AR35" s="347">
        <v>0.78464053473541995</v>
      </c>
      <c r="AS35" s="347">
        <v>0.79127663137431004</v>
      </c>
      <c r="AT35" s="347">
        <v>0.79432663175046603</v>
      </c>
      <c r="AU35" s="347">
        <v>0.79801147517836901</v>
      </c>
      <c r="AV35" s="347">
        <v>0.80248173126581501</v>
      </c>
      <c r="AW35" s="347">
        <v>0.80215533657608096</v>
      </c>
      <c r="AX35" s="347">
        <v>0.80464162351237001</v>
      </c>
      <c r="AY35" s="347">
        <v>0.80422982487209105</v>
      </c>
    </row>
    <row r="36" spans="3:51" x14ac:dyDescent="0.2">
      <c r="C36" s="58" t="s">
        <v>74</v>
      </c>
      <c r="D36" s="347">
        <v>0.28973170602860099</v>
      </c>
      <c r="E36" s="347">
        <v>0.307684184509745</v>
      </c>
      <c r="F36" s="347">
        <v>0.32379922503449798</v>
      </c>
      <c r="G36" s="347">
        <v>0.338711187073578</v>
      </c>
      <c r="H36" s="347">
        <v>0.35586858892215001</v>
      </c>
      <c r="I36" s="347">
        <v>0.37078741128603498</v>
      </c>
      <c r="J36" s="347">
        <v>0.38709908249978697</v>
      </c>
      <c r="K36" s="347">
        <v>0.40310104364620303</v>
      </c>
      <c r="L36" s="347">
        <v>0.41843454884394898</v>
      </c>
      <c r="M36" s="347">
        <v>0.43474948664476198</v>
      </c>
      <c r="N36" s="347">
        <v>0.45274666011529102</v>
      </c>
      <c r="O36" s="347">
        <v>0.47246196690922698</v>
      </c>
      <c r="P36" s="347">
        <v>0.48603811967111898</v>
      </c>
      <c r="Q36" s="347">
        <v>0.50050169139537104</v>
      </c>
      <c r="T36" s="58" t="s">
        <v>74</v>
      </c>
      <c r="U36" s="347">
        <v>0.273039341689151</v>
      </c>
      <c r="V36" s="347">
        <v>0.29032434364669402</v>
      </c>
      <c r="W36" s="347">
        <v>0.30460321788087202</v>
      </c>
      <c r="X36" s="347">
        <v>0.32176364197458701</v>
      </c>
      <c r="Y36" s="347">
        <v>0.337433376203359</v>
      </c>
      <c r="Z36" s="347">
        <v>0.35577497334522401</v>
      </c>
      <c r="AA36" s="347">
        <v>0.370698158092233</v>
      </c>
      <c r="AB36" s="347">
        <v>0.38818439115595998</v>
      </c>
      <c r="AC36" s="347">
        <v>0.40427095110546402</v>
      </c>
      <c r="AD36" s="347">
        <v>0.42056314987476801</v>
      </c>
      <c r="AE36" s="347">
        <v>0.43742388614044803</v>
      </c>
      <c r="AF36" s="347">
        <v>0.457821640010388</v>
      </c>
      <c r="AG36" s="347">
        <v>0.475456846967518</v>
      </c>
      <c r="AH36" s="347">
        <v>0.48843649607331302</v>
      </c>
      <c r="AK36" s="58" t="s">
        <v>74</v>
      </c>
      <c r="AL36" s="347">
        <v>0.56816104388674304</v>
      </c>
      <c r="AM36" s="347">
        <v>0.573936827971541</v>
      </c>
      <c r="AN36" s="347">
        <v>0.58153554600122304</v>
      </c>
      <c r="AO36" s="347">
        <v>0.59009204158254902</v>
      </c>
      <c r="AP36" s="347">
        <v>0.60166791318930701</v>
      </c>
      <c r="AQ36" s="347">
        <v>0.61292049325605602</v>
      </c>
      <c r="AR36" s="347">
        <v>0.62072565820202197</v>
      </c>
      <c r="AS36" s="347">
        <v>0.62884236309590702</v>
      </c>
      <c r="AT36" s="347">
        <v>0.63717744425464096</v>
      </c>
      <c r="AU36" s="347">
        <v>0.64099918433833203</v>
      </c>
      <c r="AV36" s="347">
        <v>0.64846993895541705</v>
      </c>
      <c r="AW36" s="347">
        <v>0.65518563263809604</v>
      </c>
      <c r="AX36" s="347">
        <v>0.661758888983075</v>
      </c>
      <c r="AY36" s="347">
        <v>0.67048780939785402</v>
      </c>
    </row>
    <row r="37" spans="3:51" x14ac:dyDescent="0.2">
      <c r="C37" s="58" t="s">
        <v>75</v>
      </c>
      <c r="D37" s="347">
        <v>0.76740780090279603</v>
      </c>
      <c r="E37" s="347">
        <v>0.77543373222544398</v>
      </c>
      <c r="F37" s="347">
        <v>0.782037643747166</v>
      </c>
      <c r="G37" s="347">
        <v>0.78424520832063305</v>
      </c>
      <c r="H37" s="347">
        <v>0.78478979330322496</v>
      </c>
      <c r="I37" s="347">
        <v>0.78528369592136904</v>
      </c>
      <c r="J37" s="347">
        <v>0.78505564734681599</v>
      </c>
      <c r="K37" s="347">
        <v>0.78639448130783995</v>
      </c>
      <c r="L37" s="347">
        <v>0.78732595523839</v>
      </c>
      <c r="M37" s="347">
        <v>0.78850020017119304</v>
      </c>
      <c r="N37" s="347">
        <v>0.79152556951623099</v>
      </c>
      <c r="O37" s="347">
        <v>0.79377677021608495</v>
      </c>
      <c r="P37" s="347">
        <v>0.796920449313125</v>
      </c>
      <c r="Q37" s="347">
        <v>0.80051825339852201</v>
      </c>
      <c r="T37" s="58" t="s">
        <v>75</v>
      </c>
      <c r="U37" s="347">
        <v>0.75559288577264905</v>
      </c>
      <c r="V37" s="347">
        <v>0.76315206484002895</v>
      </c>
      <c r="W37" s="347">
        <v>0.76894709970532005</v>
      </c>
      <c r="X37" s="347">
        <v>0.77283158559836596</v>
      </c>
      <c r="Y37" s="347">
        <v>0.77377533249935604</v>
      </c>
      <c r="Z37" s="347">
        <v>0.77431390477722895</v>
      </c>
      <c r="AA37" s="347">
        <v>0.77546351142520598</v>
      </c>
      <c r="AB37" s="347">
        <v>0.77539577188374897</v>
      </c>
      <c r="AC37" s="347">
        <v>0.77681920554764905</v>
      </c>
      <c r="AD37" s="347">
        <v>0.77855100709647895</v>
      </c>
      <c r="AE37" s="347">
        <v>0.78031852842903704</v>
      </c>
      <c r="AF37" s="347">
        <v>0.78517221195882103</v>
      </c>
      <c r="AG37" s="347">
        <v>0.78945125327446097</v>
      </c>
      <c r="AH37" s="347">
        <v>0.79522282550866896</v>
      </c>
      <c r="AK37" s="58" t="s">
        <v>75</v>
      </c>
      <c r="AL37" s="347">
        <v>0.78169052118704296</v>
      </c>
      <c r="AM37" s="347">
        <v>0.78868608143408703</v>
      </c>
      <c r="AN37" s="347">
        <v>0.79664902390981596</v>
      </c>
      <c r="AO37" s="347">
        <v>0.79967725866879302</v>
      </c>
      <c r="AP37" s="347">
        <v>0.79902090937227799</v>
      </c>
      <c r="AQ37" s="347">
        <v>0.79889742113246298</v>
      </c>
      <c r="AR37" s="347">
        <v>0.80066326505665697</v>
      </c>
      <c r="AS37" s="347">
        <v>0.79780689174563402</v>
      </c>
      <c r="AT37" s="347">
        <v>0.79695712920554096</v>
      </c>
      <c r="AU37" s="347">
        <v>0.79756766592668105</v>
      </c>
      <c r="AV37" s="347">
        <v>0.80208220009392095</v>
      </c>
      <c r="AW37" s="347">
        <v>0.80443466654635798</v>
      </c>
      <c r="AX37" s="347">
        <v>0.80533908867208104</v>
      </c>
      <c r="AY37" s="347">
        <v>0.80879744018373301</v>
      </c>
    </row>
    <row r="38" spans="3:51" x14ac:dyDescent="0.2">
      <c r="C38" s="58" t="s">
        <v>76</v>
      </c>
      <c r="D38" s="347">
        <v>0.53339165660951504</v>
      </c>
      <c r="E38" s="347">
        <v>0.55766627081126896</v>
      </c>
      <c r="F38" s="347">
        <v>0.57849190248467497</v>
      </c>
      <c r="G38" s="347">
        <v>0.59774367864495404</v>
      </c>
      <c r="H38" s="347">
        <v>0.61280001461424605</v>
      </c>
      <c r="I38" s="347">
        <v>0.628966137489402</v>
      </c>
      <c r="J38" s="347">
        <v>0.64452434365872902</v>
      </c>
      <c r="K38" s="347">
        <v>0.65866389820468196</v>
      </c>
      <c r="L38" s="347">
        <v>0.66937259318559605</v>
      </c>
      <c r="M38" s="347">
        <v>0.68053456453904304</v>
      </c>
      <c r="N38" s="347">
        <v>0.69626153039021799</v>
      </c>
      <c r="O38" s="347">
        <v>0.70865646121127102</v>
      </c>
      <c r="P38" s="347">
        <v>0.71937147617097996</v>
      </c>
      <c r="Q38" s="347">
        <v>0.726184049959822</v>
      </c>
      <c r="T38" s="58" t="s">
        <v>76</v>
      </c>
      <c r="U38" s="347">
        <v>0.52539227828383706</v>
      </c>
      <c r="V38" s="347">
        <v>0.55020355933811704</v>
      </c>
      <c r="W38" s="347">
        <v>0.57169019816470601</v>
      </c>
      <c r="X38" s="347">
        <v>0.59080937255264399</v>
      </c>
      <c r="Y38" s="347">
        <v>0.60587256142587098</v>
      </c>
      <c r="Z38" s="347">
        <v>0.62292027043533604</v>
      </c>
      <c r="AA38" s="347">
        <v>0.63988287233066099</v>
      </c>
      <c r="AB38" s="347">
        <v>0.65540541069590696</v>
      </c>
      <c r="AC38" s="347">
        <v>0.66721711697071595</v>
      </c>
      <c r="AD38" s="347">
        <v>0.679276164886367</v>
      </c>
      <c r="AE38" s="347">
        <v>0.69521561446708602</v>
      </c>
      <c r="AF38" s="347">
        <v>0.70726343146566595</v>
      </c>
      <c r="AG38" s="347">
        <v>0.71729408015504104</v>
      </c>
      <c r="AH38" s="347">
        <v>0.72630460975660105</v>
      </c>
      <c r="AK38" s="58" t="s">
        <v>76</v>
      </c>
      <c r="AL38" s="347">
        <v>0.65132049440197404</v>
      </c>
      <c r="AM38" s="347">
        <v>0.66731113934054798</v>
      </c>
      <c r="AN38" s="347">
        <v>0.68450071278868896</v>
      </c>
      <c r="AO38" s="347">
        <v>0.70329423344533004</v>
      </c>
      <c r="AP38" s="347">
        <v>0.71784437087534103</v>
      </c>
      <c r="AQ38" s="347">
        <v>0.71541906181875403</v>
      </c>
      <c r="AR38" s="347">
        <v>0.71064962258821895</v>
      </c>
      <c r="AS38" s="347">
        <v>0.70587639301153304</v>
      </c>
      <c r="AT38" s="347">
        <v>0.70401915064676401</v>
      </c>
      <c r="AU38" s="347">
        <v>0.70502012570642203</v>
      </c>
      <c r="AV38" s="347">
        <v>0.71250143931702703</v>
      </c>
      <c r="AW38" s="347">
        <v>0.72244985608654799</v>
      </c>
      <c r="AX38" s="347">
        <v>0.73076233425126402</v>
      </c>
      <c r="AY38" s="347">
        <v>0.73245517637290303</v>
      </c>
    </row>
    <row r="39" spans="3:51" x14ac:dyDescent="0.2">
      <c r="C39" s="58" t="s">
        <v>392</v>
      </c>
      <c r="D39" s="347">
        <v>0.52001089774421505</v>
      </c>
      <c r="E39" s="347">
        <v>0.519177587841123</v>
      </c>
      <c r="F39" s="347">
        <v>0.51621047457129898</v>
      </c>
      <c r="G39" s="347">
        <v>0.517068399180451</v>
      </c>
      <c r="H39" s="347">
        <v>0.51644296027990999</v>
      </c>
      <c r="I39" s="347">
        <v>0.51558024801428304</v>
      </c>
      <c r="J39" s="347">
        <v>0.51462888801139395</v>
      </c>
      <c r="K39" s="347">
        <v>0.51387408263237999</v>
      </c>
      <c r="L39" s="347">
        <v>0.51490644693313103</v>
      </c>
      <c r="M39" s="347">
        <v>0.51497254056056996</v>
      </c>
      <c r="N39" s="347">
        <v>0.51458182952305898</v>
      </c>
      <c r="O39" s="347">
        <v>0.51595638067629601</v>
      </c>
      <c r="P39" s="347">
        <v>0.51713306437439099</v>
      </c>
      <c r="Q39" s="347">
        <v>0.51911442024573695</v>
      </c>
      <c r="T39" s="58" t="s">
        <v>392</v>
      </c>
      <c r="U39" s="347">
        <v>0.52658496530864896</v>
      </c>
      <c r="V39" s="347">
        <v>0.52557675511212298</v>
      </c>
      <c r="W39" s="347">
        <v>0.52509264396048305</v>
      </c>
      <c r="X39" s="347">
        <v>0.52444415254023802</v>
      </c>
      <c r="Y39" s="347">
        <v>0.52413271557578001</v>
      </c>
      <c r="Z39" s="347">
        <v>0.52474892811107299</v>
      </c>
      <c r="AA39" s="347">
        <v>0.52432448885034399</v>
      </c>
      <c r="AB39" s="347">
        <v>0.52346981127057501</v>
      </c>
      <c r="AC39" s="347">
        <v>0.52431293653117494</v>
      </c>
      <c r="AD39" s="347">
        <v>0.52353162432212597</v>
      </c>
      <c r="AE39" s="347">
        <v>0.52470527097049502</v>
      </c>
      <c r="AF39" s="347">
        <v>0.52720834115159498</v>
      </c>
      <c r="AG39" s="347">
        <v>0.52790898773859896</v>
      </c>
      <c r="AH39" s="347">
        <v>0.52820049147545101</v>
      </c>
      <c r="AK39" s="58" t="s">
        <v>392</v>
      </c>
      <c r="AL39" s="347">
        <v>0.483023623676123</v>
      </c>
      <c r="AM39" s="347">
        <v>0.483264683006221</v>
      </c>
      <c r="AN39" s="347">
        <v>0.48509155424560102</v>
      </c>
      <c r="AO39" s="347">
        <v>0.48603134344107601</v>
      </c>
      <c r="AP39" s="347">
        <v>0.48395233022711698</v>
      </c>
      <c r="AQ39" s="347">
        <v>0.487765577370326</v>
      </c>
      <c r="AR39" s="347">
        <v>0.48459783551518798</v>
      </c>
      <c r="AS39" s="347">
        <v>0.47999375819122397</v>
      </c>
      <c r="AT39" s="347">
        <v>0.48358599016864101</v>
      </c>
      <c r="AU39" s="347">
        <v>0.48393091708628899</v>
      </c>
      <c r="AV39" s="347">
        <v>0.48298436094175601</v>
      </c>
      <c r="AW39" s="347">
        <v>0.48291859492665201</v>
      </c>
      <c r="AX39" s="347">
        <v>0.48354061657900699</v>
      </c>
      <c r="AY39" s="347">
        <v>0.484682959459313</v>
      </c>
    </row>
    <row r="40" spans="3:51" x14ac:dyDescent="0.2">
      <c r="C40" s="58" t="s">
        <v>77</v>
      </c>
      <c r="D40" s="347">
        <v>0.31697878996211898</v>
      </c>
      <c r="E40" s="347">
        <v>0.320314746106863</v>
      </c>
      <c r="F40" s="347">
        <v>0.32948733677422498</v>
      </c>
      <c r="G40" s="347">
        <v>0.342875155617549</v>
      </c>
      <c r="H40" s="347">
        <v>0.355923975321982</v>
      </c>
      <c r="I40" s="347">
        <v>0.37062126137739099</v>
      </c>
      <c r="J40" s="347">
        <v>0.38597799364239599</v>
      </c>
      <c r="K40" s="347">
        <v>0.39993030114944</v>
      </c>
      <c r="L40" s="347">
        <v>0.41414602981093301</v>
      </c>
      <c r="M40" s="347">
        <v>0.42702709036962799</v>
      </c>
      <c r="N40" s="347">
        <v>0.43890051401885399</v>
      </c>
      <c r="O40" s="347">
        <v>0.45164485660611797</v>
      </c>
      <c r="P40" s="347">
        <v>0.46237861782399498</v>
      </c>
      <c r="Q40" s="347">
        <v>0.47478443228107298</v>
      </c>
      <c r="T40" s="58" t="s">
        <v>77</v>
      </c>
      <c r="U40" s="347">
        <v>0.28872519827839199</v>
      </c>
      <c r="V40" s="347">
        <v>0.29377396125913602</v>
      </c>
      <c r="W40" s="347">
        <v>0.30524738027812298</v>
      </c>
      <c r="X40" s="347">
        <v>0.31893813652816499</v>
      </c>
      <c r="Y40" s="347">
        <v>0.33362842231509598</v>
      </c>
      <c r="Z40" s="347">
        <v>0.35005112185980503</v>
      </c>
      <c r="AA40" s="347">
        <v>0.36644754072864399</v>
      </c>
      <c r="AB40" s="347">
        <v>0.38136793239070399</v>
      </c>
      <c r="AC40" s="347">
        <v>0.39566160927640498</v>
      </c>
      <c r="AD40" s="347">
        <v>0.40897132261576302</v>
      </c>
      <c r="AE40" s="347">
        <v>0.42097921187035298</v>
      </c>
      <c r="AF40" s="347">
        <v>0.433370197136772</v>
      </c>
      <c r="AG40" s="347">
        <v>0.44481686730914799</v>
      </c>
      <c r="AH40" s="347">
        <v>0.45574155037861103</v>
      </c>
      <c r="AK40" s="58" t="s">
        <v>77</v>
      </c>
      <c r="AL40" s="347">
        <v>0.57922787717014701</v>
      </c>
      <c r="AM40" s="347">
        <v>0.58600710437280901</v>
      </c>
      <c r="AN40" s="347">
        <v>0.59138524033514495</v>
      </c>
      <c r="AO40" s="347">
        <v>0.59909992665929401</v>
      </c>
      <c r="AP40" s="347">
        <v>0.60351122229047205</v>
      </c>
      <c r="AQ40" s="347">
        <v>0.60576888513674798</v>
      </c>
      <c r="AR40" s="347">
        <v>0.61138391035270401</v>
      </c>
      <c r="AS40" s="347">
        <v>0.61429243693907598</v>
      </c>
      <c r="AT40" s="347">
        <v>0.61871962303747396</v>
      </c>
      <c r="AU40" s="347">
        <v>0.62577447106797102</v>
      </c>
      <c r="AV40" s="347">
        <v>0.633897606809533</v>
      </c>
      <c r="AW40" s="347">
        <v>0.64049134617998205</v>
      </c>
      <c r="AX40" s="347">
        <v>0.65114111431898003</v>
      </c>
      <c r="AY40" s="347">
        <v>0.65161944849188103</v>
      </c>
    </row>
    <row r="41" spans="3:51" x14ac:dyDescent="0.2">
      <c r="C41" s="58" t="s">
        <v>78</v>
      </c>
      <c r="D41" s="347">
        <v>0.38463707600000002</v>
      </c>
      <c r="E41" s="347">
        <v>0.39753890600000003</v>
      </c>
      <c r="F41" s="347">
        <v>0.40953491400000003</v>
      </c>
      <c r="G41" s="347">
        <v>0.41951800900000003</v>
      </c>
      <c r="H41" s="347">
        <v>0.43045855900000002</v>
      </c>
      <c r="I41" s="347">
        <v>0.443072413</v>
      </c>
      <c r="J41" s="347">
        <v>0.45689702900000001</v>
      </c>
      <c r="K41" s="347">
        <v>0.46933121999999999</v>
      </c>
      <c r="L41" s="347">
        <v>0.47839912200000001</v>
      </c>
      <c r="M41" s="347">
        <v>0.48719406199999998</v>
      </c>
      <c r="N41" s="347">
        <v>0.49545139300000002</v>
      </c>
      <c r="O41" s="347">
        <v>0.50418361599999995</v>
      </c>
      <c r="P41" s="347">
        <v>0.51442658699999999</v>
      </c>
      <c r="Q41" s="347">
        <v>0.52452859900000004</v>
      </c>
      <c r="T41" s="58" t="s">
        <v>78</v>
      </c>
      <c r="U41" s="347">
        <v>0.35972302</v>
      </c>
      <c r="V41" s="347">
        <v>0.37600671899999999</v>
      </c>
      <c r="W41" s="347">
        <v>0.39037052700000002</v>
      </c>
      <c r="X41" s="347">
        <v>0.40128613800000001</v>
      </c>
      <c r="Y41" s="347">
        <v>0.41355922000000001</v>
      </c>
      <c r="Z41" s="347">
        <v>0.43038110299999999</v>
      </c>
      <c r="AA41" s="347">
        <v>0.44189519599999999</v>
      </c>
      <c r="AB41" s="347">
        <v>0.450390391</v>
      </c>
      <c r="AC41" s="347">
        <v>0.455531572</v>
      </c>
      <c r="AD41" s="347">
        <v>0.46150407500000001</v>
      </c>
      <c r="AE41" s="347">
        <v>0.46623756</v>
      </c>
      <c r="AF41" s="347">
        <v>0.47424465999999998</v>
      </c>
      <c r="AG41" s="347">
        <v>0.48440332899999999</v>
      </c>
      <c r="AH41" s="347">
        <v>0.49556725899999998</v>
      </c>
      <c r="AK41" s="58" t="s">
        <v>78</v>
      </c>
      <c r="AL41" s="347">
        <v>0.46341079499999999</v>
      </c>
      <c r="AM41" s="347">
        <v>0.46330934600000001</v>
      </c>
      <c r="AN41" s="347">
        <v>0.46397891699999999</v>
      </c>
      <c r="AO41" s="347">
        <v>0.46946959399999999</v>
      </c>
      <c r="AP41" s="347">
        <v>0.473357262</v>
      </c>
      <c r="AQ41" s="347">
        <v>0.47577999799999998</v>
      </c>
      <c r="AR41" s="347">
        <v>0.49330417399999998</v>
      </c>
      <c r="AS41" s="347">
        <v>0.51312829900000001</v>
      </c>
      <c r="AT41" s="347">
        <v>0.52752493700000003</v>
      </c>
      <c r="AU41" s="347">
        <v>0.543618029</v>
      </c>
      <c r="AV41" s="347">
        <v>0.55711641300000003</v>
      </c>
      <c r="AW41" s="347">
        <v>0.56665485800000004</v>
      </c>
      <c r="AX41" s="347">
        <v>0.57586000699999995</v>
      </c>
      <c r="AY41" s="347">
        <v>0.58500814000000001</v>
      </c>
    </row>
    <row r="42" spans="3:51" x14ac:dyDescent="0.2">
      <c r="C42" s="58" t="s">
        <v>79</v>
      </c>
      <c r="D42" s="347">
        <v>0.26371006800000002</v>
      </c>
      <c r="E42" s="347">
        <v>0.27249568600000001</v>
      </c>
      <c r="F42" s="347">
        <v>0.28015343999999998</v>
      </c>
      <c r="G42" s="347">
        <v>0.29200454399999998</v>
      </c>
      <c r="H42" s="347">
        <v>0.30946719499999997</v>
      </c>
      <c r="I42" s="347">
        <v>0.33432110700000001</v>
      </c>
      <c r="J42" s="347">
        <v>0.36186573</v>
      </c>
      <c r="K42" s="347">
        <v>0.38065989900000002</v>
      </c>
      <c r="L42" s="347">
        <v>0.39530242999999998</v>
      </c>
      <c r="M42" s="347">
        <v>0.41568518700000001</v>
      </c>
      <c r="N42" s="347">
        <v>0.43535301700000001</v>
      </c>
      <c r="O42" s="347">
        <v>0.45497949999999998</v>
      </c>
      <c r="P42" s="347">
        <v>0.46623903999999999</v>
      </c>
      <c r="Q42" s="347">
        <v>0.47525031400000001</v>
      </c>
      <c r="T42" s="58" t="s">
        <v>79</v>
      </c>
      <c r="U42" s="347">
        <v>0.17831920200000001</v>
      </c>
      <c r="V42" s="347">
        <v>0.18811657400000001</v>
      </c>
      <c r="W42" s="347">
        <v>0.19965540300000001</v>
      </c>
      <c r="X42" s="347">
        <v>0.21613143800000001</v>
      </c>
      <c r="Y42" s="347">
        <v>0.236906067</v>
      </c>
      <c r="Z42" s="347">
        <v>0.26227319799999999</v>
      </c>
      <c r="AA42" s="347">
        <v>0.28956590500000001</v>
      </c>
      <c r="AB42" s="347">
        <v>0.31077450600000001</v>
      </c>
      <c r="AC42" s="347">
        <v>0.328572898</v>
      </c>
      <c r="AD42" s="347">
        <v>0.34972542899999998</v>
      </c>
      <c r="AE42" s="347">
        <v>0.37119958199999997</v>
      </c>
      <c r="AF42" s="347">
        <v>0.39097863300000002</v>
      </c>
      <c r="AG42" s="347">
        <v>0.40358281699999998</v>
      </c>
      <c r="AH42" s="347">
        <v>0.414775491</v>
      </c>
      <c r="AK42" s="58" t="s">
        <v>79</v>
      </c>
      <c r="AL42" s="347">
        <v>0.51848053599999999</v>
      </c>
      <c r="AM42" s="347">
        <v>0.534171124</v>
      </c>
      <c r="AN42" s="347">
        <v>0.54230927699999998</v>
      </c>
      <c r="AO42" s="347">
        <v>0.55657529299999997</v>
      </c>
      <c r="AP42" s="347">
        <v>0.57784136900000005</v>
      </c>
      <c r="AQ42" s="347">
        <v>0.605878323</v>
      </c>
      <c r="AR42" s="347">
        <v>0.63497361200000002</v>
      </c>
      <c r="AS42" s="347">
        <v>0.64458785299999999</v>
      </c>
      <c r="AT42" s="347">
        <v>0.64943162399999999</v>
      </c>
      <c r="AU42" s="347">
        <v>0.65585834799999998</v>
      </c>
      <c r="AV42" s="347">
        <v>0.66418323400000001</v>
      </c>
      <c r="AW42" s="347">
        <v>0.67152146199999996</v>
      </c>
      <c r="AX42" s="347">
        <v>0.67517432700000002</v>
      </c>
      <c r="AY42" s="347">
        <v>0.67722999699999997</v>
      </c>
    </row>
    <row r="43" spans="3:51" x14ac:dyDescent="0.2">
      <c r="C43" s="58" t="s">
        <v>80</v>
      </c>
      <c r="D43" s="347">
        <v>0.49369277662281202</v>
      </c>
      <c r="E43" s="347">
        <v>0.51151556434922896</v>
      </c>
      <c r="F43" s="347">
        <v>0.52936343009128395</v>
      </c>
      <c r="G43" s="347">
        <v>0.54532434177021305</v>
      </c>
      <c r="H43" s="347">
        <v>0.56135735102195194</v>
      </c>
      <c r="I43" s="347">
        <v>0.57266831326324197</v>
      </c>
      <c r="J43" s="347">
        <v>0.58701457132277701</v>
      </c>
      <c r="K43" s="347">
        <v>0.59985973889311806</v>
      </c>
      <c r="L43" s="347">
        <v>0.61100837149295895</v>
      </c>
      <c r="M43" s="347">
        <v>0.61865908914004497</v>
      </c>
      <c r="N43" s="347">
        <v>0.62751024757893903</v>
      </c>
      <c r="O43" s="347">
        <v>0.63778439590831204</v>
      </c>
      <c r="P43" s="347">
        <v>0.64695244703742205</v>
      </c>
      <c r="Q43" s="347">
        <v>0.654086005635242</v>
      </c>
      <c r="T43" s="58" t="s">
        <v>80</v>
      </c>
      <c r="U43" s="347">
        <v>0.36453072966602801</v>
      </c>
      <c r="V43" s="347">
        <v>0.380250920165911</v>
      </c>
      <c r="W43" s="347">
        <v>0.39531137979118702</v>
      </c>
      <c r="X43" s="347">
        <v>0.414086073102307</v>
      </c>
      <c r="Y43" s="347">
        <v>0.43185044660775901</v>
      </c>
      <c r="Z43" s="347">
        <v>0.44793006646976902</v>
      </c>
      <c r="AA43" s="347">
        <v>0.464137232372271</v>
      </c>
      <c r="AB43" s="347">
        <v>0.47841175916131501</v>
      </c>
      <c r="AC43" s="347">
        <v>0.495965320969663</v>
      </c>
      <c r="AD43" s="347">
        <v>0.51094422872731304</v>
      </c>
      <c r="AE43" s="347">
        <v>0.52569436906755995</v>
      </c>
      <c r="AF43" s="347">
        <v>0.53719201241790604</v>
      </c>
      <c r="AG43" s="347">
        <v>0.55230624449119803</v>
      </c>
      <c r="AH43" s="347">
        <v>0.56600161826536799</v>
      </c>
      <c r="AK43" s="58" t="s">
        <v>80</v>
      </c>
      <c r="AL43" s="347">
        <v>0.64131882071195701</v>
      </c>
      <c r="AM43" s="347">
        <v>0.65953063642946297</v>
      </c>
      <c r="AN43" s="347">
        <v>0.67678509665933995</v>
      </c>
      <c r="AO43" s="347">
        <v>0.68848334865332295</v>
      </c>
      <c r="AP43" s="347">
        <v>0.69936426834990495</v>
      </c>
      <c r="AQ43" s="347">
        <v>0.70723532311036696</v>
      </c>
      <c r="AR43" s="347">
        <v>0.71548634329567395</v>
      </c>
      <c r="AS43" s="347">
        <v>0.72168539371461005</v>
      </c>
      <c r="AT43" s="347">
        <v>0.72770479594405002</v>
      </c>
      <c r="AU43" s="347">
        <v>0.73309603343895302</v>
      </c>
      <c r="AV43" s="347">
        <v>0.737602684984763</v>
      </c>
      <c r="AW43" s="347">
        <v>0.73900708696332196</v>
      </c>
      <c r="AX43" s="347">
        <v>0.74421163409045399</v>
      </c>
      <c r="AY43" s="347">
        <v>0.74945193945837996</v>
      </c>
    </row>
    <row r="44" spans="3:51" x14ac:dyDescent="0.2">
      <c r="C44" s="58" t="s">
        <v>81</v>
      </c>
      <c r="D44" s="347">
        <v>0.45327740640045999</v>
      </c>
      <c r="E44" s="347">
        <v>0.45547087472650799</v>
      </c>
      <c r="F44" s="347">
        <v>0.45545964325251098</v>
      </c>
      <c r="G44" s="347">
        <v>0.45399775165956202</v>
      </c>
      <c r="H44" s="347">
        <v>0.45389815691569302</v>
      </c>
      <c r="I44" s="347">
        <v>0.45569407061506001</v>
      </c>
      <c r="J44" s="347">
        <v>0.46063752904913402</v>
      </c>
      <c r="K44" s="347">
        <v>0.46715067815670402</v>
      </c>
      <c r="L44" s="347">
        <v>0.47538472279847299</v>
      </c>
      <c r="M44" s="347">
        <v>0.48242648039099201</v>
      </c>
      <c r="N44" s="347">
        <v>0.49252818756125999</v>
      </c>
      <c r="O44" s="347">
        <v>0.50268109727468901</v>
      </c>
      <c r="P44" s="347">
        <v>0.51018107678764801</v>
      </c>
      <c r="Q44" s="347">
        <v>0.52152122204051499</v>
      </c>
      <c r="T44" s="58" t="s">
        <v>81</v>
      </c>
      <c r="U44" s="347">
        <v>0.44311299318000502</v>
      </c>
      <c r="V44" s="347">
        <v>0.44554984082791799</v>
      </c>
      <c r="W44" s="347">
        <v>0.44506140585411402</v>
      </c>
      <c r="X44" s="347">
        <v>0.44344784091762901</v>
      </c>
      <c r="Y44" s="347">
        <v>0.44166240113766703</v>
      </c>
      <c r="Z44" s="347">
        <v>0.44218395621720102</v>
      </c>
      <c r="AA44" s="347">
        <v>0.44596241062932002</v>
      </c>
      <c r="AB44" s="347">
        <v>0.452151166631162</v>
      </c>
      <c r="AC44" s="347">
        <v>0.45945559550289</v>
      </c>
      <c r="AD44" s="347">
        <v>0.46692592081123502</v>
      </c>
      <c r="AE44" s="347">
        <v>0.47692803650187199</v>
      </c>
      <c r="AF44" s="347">
        <v>0.487285723980727</v>
      </c>
      <c r="AG44" s="347">
        <v>0.49636097151382302</v>
      </c>
      <c r="AH44" s="347">
        <v>0.50948386452465</v>
      </c>
      <c r="AK44" s="58" t="s">
        <v>81</v>
      </c>
      <c r="AL44" s="347">
        <v>0.494553510253255</v>
      </c>
      <c r="AM44" s="347">
        <v>0.49562804152868201</v>
      </c>
      <c r="AN44" s="347">
        <v>0.49519676037569599</v>
      </c>
      <c r="AO44" s="347">
        <v>0.49466037883508501</v>
      </c>
      <c r="AP44" s="347">
        <v>0.49686316547620701</v>
      </c>
      <c r="AQ44" s="347">
        <v>0.49971983799575997</v>
      </c>
      <c r="AR44" s="347">
        <v>0.50894128542384998</v>
      </c>
      <c r="AS44" s="347">
        <v>0.515853104790855</v>
      </c>
      <c r="AT44" s="347">
        <v>0.52628328891119402</v>
      </c>
      <c r="AU44" s="347">
        <v>0.53151437512731803</v>
      </c>
      <c r="AV44" s="347">
        <v>0.53781201113237298</v>
      </c>
      <c r="AW44" s="347">
        <v>0.546397459163809</v>
      </c>
      <c r="AX44" s="347">
        <v>0.55377859464908497</v>
      </c>
      <c r="AY44" s="347">
        <v>0.55996516366364701</v>
      </c>
    </row>
    <row r="45" spans="3:51" x14ac:dyDescent="0.2">
      <c r="C45" s="58" t="s">
        <v>82</v>
      </c>
      <c r="D45" s="347">
        <v>0.75965431235029302</v>
      </c>
      <c r="E45" s="347">
        <v>0.76681993463367903</v>
      </c>
      <c r="F45" s="347">
        <v>0.77347135030649505</v>
      </c>
      <c r="G45" s="347">
        <v>0.77856130165946003</v>
      </c>
      <c r="H45" s="347">
        <v>0.78324459367918997</v>
      </c>
      <c r="I45" s="347">
        <v>0.78661682042130199</v>
      </c>
      <c r="J45" s="347">
        <v>0.79095041082692497</v>
      </c>
      <c r="K45" s="347">
        <v>0.79540498249071301</v>
      </c>
      <c r="L45" s="347">
        <v>0.79880952949374995</v>
      </c>
      <c r="M45" s="347">
        <v>0.802309365331771</v>
      </c>
      <c r="N45" s="347">
        <v>0.80384268088061595</v>
      </c>
      <c r="O45" s="347">
        <v>0.80556661301508703</v>
      </c>
      <c r="P45" s="347">
        <v>0.80911914021861198</v>
      </c>
      <c r="Q45" s="347">
        <v>0.81035571560763697</v>
      </c>
      <c r="T45" s="58" t="s">
        <v>82</v>
      </c>
      <c r="U45" s="347">
        <v>0.76184019895716704</v>
      </c>
      <c r="V45" s="347">
        <v>0.77094366547373405</v>
      </c>
      <c r="W45" s="347">
        <v>0.77898270516940504</v>
      </c>
      <c r="X45" s="347">
        <v>0.78478636238264399</v>
      </c>
      <c r="Y45" s="347">
        <v>0.791955109695065</v>
      </c>
      <c r="Z45" s="347">
        <v>0.79804160826625203</v>
      </c>
      <c r="AA45" s="347">
        <v>0.80387122001900901</v>
      </c>
      <c r="AB45" s="347">
        <v>0.809080382388214</v>
      </c>
      <c r="AC45" s="347">
        <v>0.81299434921187497</v>
      </c>
      <c r="AD45" s="347">
        <v>0.81645208988300899</v>
      </c>
      <c r="AE45" s="347">
        <v>0.81922101732814701</v>
      </c>
      <c r="AF45" s="347">
        <v>0.822766763659462</v>
      </c>
      <c r="AG45" s="347">
        <v>0.82428437994792103</v>
      </c>
      <c r="AH45" s="347">
        <v>0.82637447083926097</v>
      </c>
      <c r="AK45" s="58" t="s">
        <v>82</v>
      </c>
      <c r="AL45" s="347">
        <v>0.74824760019144498</v>
      </c>
      <c r="AM45" s="347">
        <v>0.74933618747046404</v>
      </c>
      <c r="AN45" s="347">
        <v>0.75057239936839304</v>
      </c>
      <c r="AO45" s="347">
        <v>0.74804921836621796</v>
      </c>
      <c r="AP45" s="347">
        <v>0.74780200249150197</v>
      </c>
      <c r="AQ45" s="347">
        <v>0.74663461986207902</v>
      </c>
      <c r="AR45" s="347">
        <v>0.745800669631001</v>
      </c>
      <c r="AS45" s="347">
        <v>0.74679481497345801</v>
      </c>
      <c r="AT45" s="347">
        <v>0.74797845529660301</v>
      </c>
      <c r="AU45" s="347">
        <v>0.75176902291185999</v>
      </c>
      <c r="AV45" s="347">
        <v>0.75576044861326097</v>
      </c>
      <c r="AW45" s="347">
        <v>0.75930202313255502</v>
      </c>
      <c r="AX45" s="347">
        <v>0.76084270182210101</v>
      </c>
      <c r="AY45" s="347">
        <v>0.76284197907724605</v>
      </c>
    </row>
    <row r="46" spans="3:51" x14ac:dyDescent="0.2">
      <c r="C46" s="58" t="s">
        <v>83</v>
      </c>
      <c r="D46" s="347">
        <v>0.77</v>
      </c>
      <c r="E46" s="347">
        <v>0.77200000000000002</v>
      </c>
      <c r="F46" s="347">
        <v>0.77300000000000002</v>
      </c>
      <c r="G46" s="347">
        <v>0.77500000000000002</v>
      </c>
      <c r="H46" s="347">
        <v>0.78</v>
      </c>
      <c r="I46" s="347">
        <v>0.78700000000000003</v>
      </c>
      <c r="J46" s="347">
        <v>0.79500000000000004</v>
      </c>
      <c r="K46" s="347">
        <v>0.80200000000000005</v>
      </c>
      <c r="L46" s="347">
        <v>0.80800000000000005</v>
      </c>
      <c r="M46" s="347">
        <v>0.81100000000000005</v>
      </c>
      <c r="N46" s="347">
        <v>0.81399999999999995</v>
      </c>
      <c r="O46" s="347">
        <v>0.81699999999999995</v>
      </c>
      <c r="P46" s="347">
        <v>0.81899999999999995</v>
      </c>
      <c r="Q46" s="347">
        <v>0.82199999999999995</v>
      </c>
      <c r="T46" s="58" t="s">
        <v>83</v>
      </c>
      <c r="U46" s="347">
        <v>0.71223787323828203</v>
      </c>
      <c r="V46" s="347">
        <v>0.71430579200482902</v>
      </c>
      <c r="W46" s="347">
        <v>0.71485513083531105</v>
      </c>
      <c r="X46" s="347">
        <v>0.71604560757728997</v>
      </c>
      <c r="Y46" s="347">
        <v>0.72159649700266704</v>
      </c>
      <c r="Z46" s="347">
        <v>0.73111055049120999</v>
      </c>
      <c r="AA46" s="347">
        <v>0.74121242213646299</v>
      </c>
      <c r="AB46" s="347">
        <v>0.75063698554815095</v>
      </c>
      <c r="AC46" s="347">
        <v>0.75746200833948496</v>
      </c>
      <c r="AD46" s="347">
        <v>0.76194616117037495</v>
      </c>
      <c r="AE46" s="347">
        <v>0.76532798168026706</v>
      </c>
      <c r="AF46" s="347">
        <v>0.76778636653144094</v>
      </c>
      <c r="AG46" s="347">
        <v>0.77091446712391298</v>
      </c>
      <c r="AH46" s="347">
        <v>0.77319631858794202</v>
      </c>
      <c r="AK46" s="58" t="s">
        <v>83</v>
      </c>
      <c r="AL46" s="347">
        <v>0.93421325025466595</v>
      </c>
      <c r="AM46" s="347">
        <v>0.93528956917319395</v>
      </c>
      <c r="AN46" s="347">
        <v>0.93571672936875205</v>
      </c>
      <c r="AO46" s="347">
        <v>0.935515900908234</v>
      </c>
      <c r="AP46" s="347">
        <v>0.93619771540176</v>
      </c>
      <c r="AQ46" s="347">
        <v>0.93671583905056099</v>
      </c>
      <c r="AR46" s="347">
        <v>0.93713928148393899</v>
      </c>
      <c r="AS46" s="347">
        <v>0.93718858599669197</v>
      </c>
      <c r="AT46" s="347">
        <v>0.93730230874364495</v>
      </c>
      <c r="AU46" s="347">
        <v>0.937435380742769</v>
      </c>
      <c r="AV46" s="347">
        <v>0.93809161747387004</v>
      </c>
      <c r="AW46" s="347">
        <v>0.93861431758071401</v>
      </c>
      <c r="AX46" s="347">
        <v>0.93869951309511401</v>
      </c>
      <c r="AY46" s="347">
        <v>0.93919272179199698</v>
      </c>
    </row>
    <row r="47" spans="3:51" x14ac:dyDescent="0.2">
      <c r="C47" s="58" t="s">
        <v>84</v>
      </c>
      <c r="D47" s="347">
        <v>0.79750817255102702</v>
      </c>
      <c r="E47" s="347">
        <v>0.79839125266793198</v>
      </c>
      <c r="F47" s="347">
        <v>0.79640543837758304</v>
      </c>
      <c r="G47" s="347">
        <v>0.79062110894715298</v>
      </c>
      <c r="H47" s="347">
        <v>0.78049637352188295</v>
      </c>
      <c r="I47" s="347">
        <v>0.77051405868323897</v>
      </c>
      <c r="J47" s="347">
        <v>0.760876840977046</v>
      </c>
      <c r="K47" s="347">
        <v>0.75311804170197205</v>
      </c>
      <c r="L47" s="347">
        <v>0.74804119903562305</v>
      </c>
      <c r="M47" s="347">
        <v>0.74512458995321096</v>
      </c>
      <c r="N47" s="347">
        <v>0.74335465972450498</v>
      </c>
      <c r="O47" s="347">
        <v>0.74448177002944804</v>
      </c>
      <c r="P47" s="347">
        <v>0.74566592326869396</v>
      </c>
      <c r="Q47" s="347">
        <v>0.74793187758791102</v>
      </c>
      <c r="T47" s="58" t="s">
        <v>84</v>
      </c>
      <c r="U47" s="347">
        <v>0.798167609407756</v>
      </c>
      <c r="V47" s="347">
        <v>0.79925758760879995</v>
      </c>
      <c r="W47" s="347">
        <v>0.79722308191025903</v>
      </c>
      <c r="X47" s="347">
        <v>0.79122751301251504</v>
      </c>
      <c r="Y47" s="347">
        <v>0.781015688507393</v>
      </c>
      <c r="Z47" s="347">
        <v>0.77096950946121801</v>
      </c>
      <c r="AA47" s="347">
        <v>0.76114114542119804</v>
      </c>
      <c r="AB47" s="347">
        <v>0.75352434182317096</v>
      </c>
      <c r="AC47" s="347">
        <v>0.74838506761342605</v>
      </c>
      <c r="AD47" s="347">
        <v>0.74544794765234301</v>
      </c>
      <c r="AE47" s="347">
        <v>0.74380186601074805</v>
      </c>
      <c r="AF47" s="347">
        <v>0.74503482096560203</v>
      </c>
      <c r="AG47" s="347">
        <v>0.74619009108948697</v>
      </c>
      <c r="AH47" s="347">
        <v>0.74868406746712901</v>
      </c>
      <c r="AK47" s="58" t="s">
        <v>84</v>
      </c>
      <c r="AL47" s="347">
        <v>0.69621609614382596</v>
      </c>
      <c r="AM47" s="347">
        <v>0.69972805849122</v>
      </c>
      <c r="AN47" s="347">
        <v>0.70325095456634901</v>
      </c>
      <c r="AO47" s="347">
        <v>0.70584812066707003</v>
      </c>
      <c r="AP47" s="347">
        <v>0.71096582071584702</v>
      </c>
      <c r="AQ47" s="347">
        <v>0.71093250298676203</v>
      </c>
      <c r="AR47" s="347">
        <v>0.71009661313436601</v>
      </c>
      <c r="AS47" s="347">
        <v>0.70995996540055395</v>
      </c>
      <c r="AT47" s="347">
        <v>0.70820946797001905</v>
      </c>
      <c r="AU47" s="347">
        <v>0.71135501019529501</v>
      </c>
      <c r="AV47" s="347">
        <v>0.70946541392768603</v>
      </c>
      <c r="AW47" s="347">
        <v>0.71113364991953898</v>
      </c>
      <c r="AX47" s="347">
        <v>0.70611670064063703</v>
      </c>
      <c r="AY47" s="347">
        <v>0.70664533608580904</v>
      </c>
    </row>
    <row r="48" spans="3:51" x14ac:dyDescent="0.2">
      <c r="C48" s="58" t="s">
        <v>85</v>
      </c>
      <c r="D48" s="347">
        <v>0.69456319230762498</v>
      </c>
      <c r="E48" s="347">
        <v>0.69986297608179004</v>
      </c>
      <c r="F48" s="347">
        <v>0.70384094584947698</v>
      </c>
      <c r="G48" s="347">
        <v>0.70915452050748196</v>
      </c>
      <c r="H48" s="347">
        <v>0.71352786031179205</v>
      </c>
      <c r="I48" s="347">
        <v>0.71796271448369997</v>
      </c>
      <c r="J48" s="347">
        <v>0.72057667221432997</v>
      </c>
      <c r="K48" s="347">
        <v>0.72620853047857103</v>
      </c>
      <c r="L48" s="347">
        <v>0.73073006443199695</v>
      </c>
      <c r="M48" s="347">
        <v>0.733970959336952</v>
      </c>
      <c r="N48" s="347">
        <v>0.73940536634263399</v>
      </c>
      <c r="O48" s="347">
        <v>0.74346645997108196</v>
      </c>
      <c r="P48" s="347">
        <v>0.74620193734556695</v>
      </c>
      <c r="Q48" s="347">
        <v>0.74874502774015494</v>
      </c>
      <c r="T48" s="58" t="s">
        <v>85</v>
      </c>
      <c r="U48" s="347">
        <v>0.69593702563286497</v>
      </c>
      <c r="V48" s="347">
        <v>0.70115740257956904</v>
      </c>
      <c r="W48" s="347">
        <v>0.70664690948492703</v>
      </c>
      <c r="X48" s="347">
        <v>0.71081436111033902</v>
      </c>
      <c r="Y48" s="347">
        <v>0.71616809314085095</v>
      </c>
      <c r="Z48" s="347">
        <v>0.72133514679070598</v>
      </c>
      <c r="AA48" s="347">
        <v>0.72367743683202002</v>
      </c>
      <c r="AB48" s="347">
        <v>0.72871995251031296</v>
      </c>
      <c r="AC48" s="347">
        <v>0.73336671315832502</v>
      </c>
      <c r="AD48" s="347">
        <v>0.73642364247930503</v>
      </c>
      <c r="AE48" s="347">
        <v>0.74182559987122498</v>
      </c>
      <c r="AF48" s="347">
        <v>0.74588732445181904</v>
      </c>
      <c r="AG48" s="347">
        <v>0.74882313203232698</v>
      </c>
      <c r="AH48" s="347">
        <v>0.75171540065146303</v>
      </c>
      <c r="AK48" s="58" t="s">
        <v>85</v>
      </c>
      <c r="AL48" s="347">
        <v>0.53800594642712396</v>
      </c>
      <c r="AM48" s="347">
        <v>0.54730845186097299</v>
      </c>
      <c r="AN48" s="347">
        <v>0.54660298297015597</v>
      </c>
      <c r="AO48" s="347">
        <v>0.54993116265193198</v>
      </c>
      <c r="AP48" s="347">
        <v>0.54595545000048695</v>
      </c>
      <c r="AQ48" s="347">
        <v>0.54857754401375802</v>
      </c>
      <c r="AR48" s="347">
        <v>0.55083123003259804</v>
      </c>
      <c r="AS48" s="347">
        <v>0.54983489518342898</v>
      </c>
      <c r="AT48" s="347">
        <v>0.54806205072460501</v>
      </c>
      <c r="AU48" s="347">
        <v>0.55439716177810205</v>
      </c>
      <c r="AV48" s="347">
        <v>0.55711826738651005</v>
      </c>
      <c r="AW48" s="347">
        <v>0.55546388093312005</v>
      </c>
      <c r="AX48" s="347">
        <v>0.55306366948868202</v>
      </c>
      <c r="AY48" s="347">
        <v>0.55117676177581498</v>
      </c>
    </row>
    <row r="49" spans="3:51" x14ac:dyDescent="0.2">
      <c r="C49" s="58" t="s">
        <v>86</v>
      </c>
      <c r="D49" s="347">
        <v>0.57893669879199705</v>
      </c>
      <c r="E49" s="347">
        <v>0.57678912872210897</v>
      </c>
      <c r="F49" s="347">
        <v>0.57432133983362599</v>
      </c>
      <c r="G49" s="347">
        <v>0.57223647811533196</v>
      </c>
      <c r="H49" s="347">
        <v>0.56941234454557599</v>
      </c>
      <c r="I49" s="347">
        <v>0.56647950795471103</v>
      </c>
      <c r="J49" s="347">
        <v>0.56138363502571997</v>
      </c>
      <c r="K49" s="347">
        <v>0.55672556587555699</v>
      </c>
      <c r="L49" s="347">
        <v>0.55246039052901497</v>
      </c>
      <c r="M49" s="347">
        <v>0.54679937710944404</v>
      </c>
      <c r="N49" s="347">
        <v>0.54355983220964099</v>
      </c>
      <c r="O49" s="347">
        <v>0.54284313139447904</v>
      </c>
      <c r="P49" s="347">
        <v>0.543928927356365</v>
      </c>
      <c r="Q49" s="347">
        <v>0.54794991888754696</v>
      </c>
      <c r="T49" s="58" t="s">
        <v>86</v>
      </c>
      <c r="U49" s="347">
        <v>0.57948469586903795</v>
      </c>
      <c r="V49" s="347">
        <v>0.57723058077960399</v>
      </c>
      <c r="W49" s="347">
        <v>0.57511362366700003</v>
      </c>
      <c r="X49" s="347">
        <v>0.57264249915867604</v>
      </c>
      <c r="Y49" s="347">
        <v>0.57015885347693995</v>
      </c>
      <c r="Z49" s="347">
        <v>0.56711340291658396</v>
      </c>
      <c r="AA49" s="347">
        <v>0.56191817408723099</v>
      </c>
      <c r="AB49" s="347">
        <v>0.55683368875740202</v>
      </c>
      <c r="AC49" s="347">
        <v>0.55297661340174897</v>
      </c>
      <c r="AD49" s="347">
        <v>0.547783171923796</v>
      </c>
      <c r="AE49" s="347">
        <v>0.54389661559533198</v>
      </c>
      <c r="AF49" s="347">
        <v>0.54275896079856001</v>
      </c>
      <c r="AG49" s="347">
        <v>0.54359762504368503</v>
      </c>
      <c r="AH49" s="347">
        <v>0.54784309122609998</v>
      </c>
      <c r="AK49" s="58" t="s">
        <v>86</v>
      </c>
      <c r="AL49" s="347">
        <v>0.53927115178115803</v>
      </c>
      <c r="AM49" s="347">
        <v>0.53758367396499496</v>
      </c>
      <c r="AN49" s="347">
        <v>0.53918623250477804</v>
      </c>
      <c r="AO49" s="347">
        <v>0.53782978185157604</v>
      </c>
      <c r="AP49" s="347">
        <v>0.53901005528796597</v>
      </c>
      <c r="AQ49" s="347">
        <v>0.534015374357802</v>
      </c>
      <c r="AR49" s="347">
        <v>0.54023422649969399</v>
      </c>
      <c r="AS49" s="347">
        <v>0.539238588225328</v>
      </c>
      <c r="AT49" s="347">
        <v>0.54369856308111997</v>
      </c>
      <c r="AU49" s="347">
        <v>0.54372488087059601</v>
      </c>
      <c r="AV49" s="347">
        <v>0.54125623096602704</v>
      </c>
      <c r="AW49" s="347">
        <v>0.54442029107267997</v>
      </c>
      <c r="AX49" s="347">
        <v>0.54496066290632394</v>
      </c>
      <c r="AY49" s="347">
        <v>0.543930172991691</v>
      </c>
    </row>
    <row r="50" spans="3:51" x14ac:dyDescent="0.2">
      <c r="C50" s="58" t="s">
        <v>87</v>
      </c>
      <c r="D50" s="347">
        <v>0.65998862565939698</v>
      </c>
      <c r="E50" s="347">
        <v>0.683729819889762</v>
      </c>
      <c r="F50" s="347">
        <v>0.70670373594022395</v>
      </c>
      <c r="G50" s="347">
        <v>0.72562210177903497</v>
      </c>
      <c r="H50" s="347">
        <v>0.73521150818469405</v>
      </c>
      <c r="I50" s="347">
        <v>0.73855328681619903</v>
      </c>
      <c r="J50" s="347">
        <v>0.74202556390462104</v>
      </c>
      <c r="K50" s="347">
        <v>0.74360249018387803</v>
      </c>
      <c r="L50" s="347">
        <v>0.74414886052363105</v>
      </c>
      <c r="M50" s="347">
        <v>0.74085707967835301</v>
      </c>
      <c r="N50" s="347">
        <v>0.74079092227558896</v>
      </c>
      <c r="O50" s="347">
        <v>0.74316347203419297</v>
      </c>
      <c r="P50" s="347">
        <v>0.74755441047964299</v>
      </c>
      <c r="Q50" s="347">
        <v>0.75241671412915301</v>
      </c>
      <c r="T50" s="58" t="s">
        <v>87</v>
      </c>
      <c r="U50" s="347">
        <v>0.65744707803916702</v>
      </c>
      <c r="V50" s="347">
        <v>0.68121488920381801</v>
      </c>
      <c r="W50" s="347">
        <v>0.70599183633611495</v>
      </c>
      <c r="X50" s="347">
        <v>0.72959030980059802</v>
      </c>
      <c r="Y50" s="347">
        <v>0.74430415638341696</v>
      </c>
      <c r="Z50" s="347">
        <v>0.74992424323626605</v>
      </c>
      <c r="AA50" s="347">
        <v>0.75299410868015404</v>
      </c>
      <c r="AB50" s="347">
        <v>0.75332181319191005</v>
      </c>
      <c r="AC50" s="347">
        <v>0.75216095822843199</v>
      </c>
      <c r="AD50" s="347">
        <v>0.74740909320225302</v>
      </c>
      <c r="AE50" s="347">
        <v>0.74556053828567703</v>
      </c>
      <c r="AF50" s="347">
        <v>0.74695389904240495</v>
      </c>
      <c r="AG50" s="347">
        <v>0.75133670838486999</v>
      </c>
      <c r="AH50" s="347">
        <v>0.75738848900342803</v>
      </c>
      <c r="AK50" s="58" t="s">
        <v>87</v>
      </c>
      <c r="AL50" s="347">
        <v>0.67388167125938503</v>
      </c>
      <c r="AM50" s="347">
        <v>0.69271477293914097</v>
      </c>
      <c r="AN50" s="347">
        <v>0.70852897324237896</v>
      </c>
      <c r="AO50" s="347">
        <v>0.71017396555483303</v>
      </c>
      <c r="AP50" s="347">
        <v>0.70510261742591296</v>
      </c>
      <c r="AQ50" s="347">
        <v>0.70170783558528405</v>
      </c>
      <c r="AR50" s="347">
        <v>0.70860795188770198</v>
      </c>
      <c r="AS50" s="347">
        <v>0.71620192817517603</v>
      </c>
      <c r="AT50" s="347">
        <v>0.72080672079598596</v>
      </c>
      <c r="AU50" s="347">
        <v>0.72152344142113001</v>
      </c>
      <c r="AV50" s="347">
        <v>0.72838966139861905</v>
      </c>
      <c r="AW50" s="347">
        <v>0.73170659707772601</v>
      </c>
      <c r="AX50" s="347">
        <v>0.73690997359876098</v>
      </c>
      <c r="AY50" s="347">
        <v>0.74231891504061398</v>
      </c>
    </row>
    <row r="51" spans="3:51" x14ac:dyDescent="0.2">
      <c r="C51" s="58" t="s">
        <v>88</v>
      </c>
      <c r="D51" s="347">
        <v>0.41476023190709099</v>
      </c>
      <c r="E51" s="347">
        <v>0.42625685664233698</v>
      </c>
      <c r="F51" s="347">
        <v>0.43633641009385199</v>
      </c>
      <c r="G51" s="347">
        <v>0.448143305287311</v>
      </c>
      <c r="H51" s="347">
        <v>0.45882921849764202</v>
      </c>
      <c r="I51" s="347">
        <v>0.46928772351468601</v>
      </c>
      <c r="J51" s="347">
        <v>0.47708524838433303</v>
      </c>
      <c r="K51" s="347">
        <v>0.485449589630843</v>
      </c>
      <c r="L51" s="347">
        <v>0.49238494216924</v>
      </c>
      <c r="M51" s="347">
        <v>0.49820163296361097</v>
      </c>
      <c r="N51" s="347">
        <v>0.50420403505010003</v>
      </c>
      <c r="O51" s="347">
        <v>0.50901592335488499</v>
      </c>
      <c r="P51" s="347">
        <v>0.51426924347615699</v>
      </c>
      <c r="Q51" s="347">
        <v>0.51964276031596102</v>
      </c>
      <c r="T51" s="58" t="s">
        <v>88</v>
      </c>
      <c r="U51" s="347">
        <v>0.40737447840295599</v>
      </c>
      <c r="V51" s="347">
        <v>0.41985656004715799</v>
      </c>
      <c r="W51" s="347">
        <v>0.43260938484181299</v>
      </c>
      <c r="X51" s="347">
        <v>0.44443204302174599</v>
      </c>
      <c r="Y51" s="347">
        <v>0.45707362161584397</v>
      </c>
      <c r="Z51" s="347">
        <v>0.46872257283319801</v>
      </c>
      <c r="AA51" s="347">
        <v>0.47787735385899099</v>
      </c>
      <c r="AB51" s="347">
        <v>0.48903439163185403</v>
      </c>
      <c r="AC51" s="347">
        <v>0.49433082456236999</v>
      </c>
      <c r="AD51" s="347">
        <v>0.49918050890570198</v>
      </c>
      <c r="AE51" s="347">
        <v>0.50562982979572202</v>
      </c>
      <c r="AF51" s="347">
        <v>0.511701260968634</v>
      </c>
      <c r="AG51" s="347">
        <v>0.51794366641616496</v>
      </c>
      <c r="AH51" s="347">
        <v>0.52396658309311595</v>
      </c>
      <c r="AK51" s="58" t="s">
        <v>88</v>
      </c>
      <c r="AL51" s="347">
        <v>0.493095220888843</v>
      </c>
      <c r="AM51" s="347">
        <v>0.49069674471244501</v>
      </c>
      <c r="AN51" s="347">
        <v>0.49353128608564301</v>
      </c>
      <c r="AO51" s="347">
        <v>0.49199333523420702</v>
      </c>
      <c r="AP51" s="347">
        <v>0.492911975261906</v>
      </c>
      <c r="AQ51" s="347">
        <v>0.49264663217372201</v>
      </c>
      <c r="AR51" s="347">
        <v>0.49430630788918101</v>
      </c>
      <c r="AS51" s="347">
        <v>0.490986323686251</v>
      </c>
      <c r="AT51" s="347">
        <v>0.49108556829376598</v>
      </c>
      <c r="AU51" s="347">
        <v>0.49063370150039198</v>
      </c>
      <c r="AV51" s="347">
        <v>0.49208728074390001</v>
      </c>
      <c r="AW51" s="347">
        <v>0.49154118247274298</v>
      </c>
      <c r="AX51" s="347">
        <v>0.49548052849476898</v>
      </c>
      <c r="AY51" s="347">
        <v>0.49421579881995997</v>
      </c>
    </row>
    <row r="52" spans="3:51" x14ac:dyDescent="0.2">
      <c r="C52" s="58" t="s">
        <v>89</v>
      </c>
      <c r="D52" s="347">
        <v>0.626506249101352</v>
      </c>
      <c r="E52" s="347">
        <v>0.62470381006098696</v>
      </c>
      <c r="F52" s="347">
        <v>0.62401797544972903</v>
      </c>
      <c r="G52" s="347">
        <v>0.62337679568784299</v>
      </c>
      <c r="H52" s="347">
        <v>0.62432045245565904</v>
      </c>
      <c r="I52" s="347">
        <v>0.62336953160644204</v>
      </c>
      <c r="J52" s="347">
        <v>0.62189759055279203</v>
      </c>
      <c r="K52" s="347">
        <v>0.62072878575742296</v>
      </c>
      <c r="L52" s="347">
        <v>0.61969875006044595</v>
      </c>
      <c r="M52" s="347">
        <v>0.61756799331786205</v>
      </c>
      <c r="N52" s="347">
        <v>0.61560196938909595</v>
      </c>
      <c r="O52" s="347">
        <v>0.61575041314273904</v>
      </c>
      <c r="P52" s="347">
        <v>0.616019964664548</v>
      </c>
      <c r="Q52" s="347">
        <v>0.61846292329582697</v>
      </c>
      <c r="T52" s="58" t="s">
        <v>89</v>
      </c>
      <c r="U52" s="347">
        <v>0.62376402910971596</v>
      </c>
      <c r="V52" s="347">
        <v>0.62199690217427495</v>
      </c>
      <c r="W52" s="347">
        <v>0.621499589594256</v>
      </c>
      <c r="X52" s="347">
        <v>0.62078854757253199</v>
      </c>
      <c r="Y52" s="347">
        <v>0.62265411187393405</v>
      </c>
      <c r="Z52" s="347">
        <v>0.62112874081365499</v>
      </c>
      <c r="AA52" s="347">
        <v>0.619332323243169</v>
      </c>
      <c r="AB52" s="347">
        <v>0.61769064259099205</v>
      </c>
      <c r="AC52" s="347">
        <v>0.61730677215908203</v>
      </c>
      <c r="AD52" s="347">
        <v>0.61606563896529298</v>
      </c>
      <c r="AE52" s="347">
        <v>0.61430844008335095</v>
      </c>
      <c r="AF52" s="347">
        <v>0.61425143705323904</v>
      </c>
      <c r="AG52" s="347">
        <v>0.61500791677887101</v>
      </c>
      <c r="AH52" s="347">
        <v>0.61736299173506803</v>
      </c>
      <c r="AK52" s="58" t="s">
        <v>89</v>
      </c>
      <c r="AL52" s="347">
        <v>0.66714224921841803</v>
      </c>
      <c r="AM52" s="347">
        <v>0.66873734232360005</v>
      </c>
      <c r="AN52" s="347">
        <v>0.66323197500602804</v>
      </c>
      <c r="AO52" s="347">
        <v>0.66285253410491196</v>
      </c>
      <c r="AP52" s="347">
        <v>0.66146928563639196</v>
      </c>
      <c r="AQ52" s="347">
        <v>0.658971619382828</v>
      </c>
      <c r="AR52" s="347">
        <v>0.66042156453140199</v>
      </c>
      <c r="AS52" s="347">
        <v>0.65777832226753197</v>
      </c>
      <c r="AT52" s="347">
        <v>0.65720220622394698</v>
      </c>
      <c r="AU52" s="347">
        <v>0.65636250613151303</v>
      </c>
      <c r="AV52" s="347">
        <v>0.65382037702277596</v>
      </c>
      <c r="AW52" s="347">
        <v>0.65366967072118198</v>
      </c>
      <c r="AX52" s="347">
        <v>0.65168587711512804</v>
      </c>
      <c r="AY52" s="347">
        <v>0.65286697987918396</v>
      </c>
    </row>
    <row r="53" spans="3:51" x14ac:dyDescent="0.2">
      <c r="C53" s="58" t="s">
        <v>91</v>
      </c>
      <c r="D53" s="347">
        <v>0.61714454830547005</v>
      </c>
      <c r="E53" s="347">
        <v>0.63112949033129195</v>
      </c>
      <c r="F53" s="347">
        <v>0.64508129597627895</v>
      </c>
      <c r="G53" s="347">
        <v>0.65797088786859803</v>
      </c>
      <c r="H53" s="347">
        <v>0.67033766108479698</v>
      </c>
      <c r="I53" s="347">
        <v>0.68247986312250197</v>
      </c>
      <c r="J53" s="347">
        <v>0.690366092104722</v>
      </c>
      <c r="K53" s="347">
        <v>0.69649779924953903</v>
      </c>
      <c r="L53" s="347">
        <v>0.70342965774358501</v>
      </c>
      <c r="M53" s="347">
        <v>0.70931707907992703</v>
      </c>
      <c r="N53" s="347">
        <v>0.71548306714221899</v>
      </c>
      <c r="O53" s="347">
        <v>0.71879202114339502</v>
      </c>
      <c r="P53" s="347">
        <v>0.72263485903642599</v>
      </c>
      <c r="Q53" s="347">
        <v>0.72675572660707999</v>
      </c>
      <c r="T53" s="58" t="s">
        <v>91</v>
      </c>
      <c r="U53" s="347">
        <v>0.62881808859199195</v>
      </c>
      <c r="V53" s="347">
        <v>0.64412785760875102</v>
      </c>
      <c r="W53" s="347">
        <v>0.65926231241054001</v>
      </c>
      <c r="X53" s="347">
        <v>0.673424776499851</v>
      </c>
      <c r="Y53" s="347">
        <v>0.68719006176084896</v>
      </c>
      <c r="Z53" s="347">
        <v>0.70088599664338302</v>
      </c>
      <c r="AA53" s="347">
        <v>0.70899737781159</v>
      </c>
      <c r="AB53" s="347">
        <v>0.71694968390110603</v>
      </c>
      <c r="AC53" s="347">
        <v>0.72343550379794697</v>
      </c>
      <c r="AD53" s="347">
        <v>0.73096810708181303</v>
      </c>
      <c r="AE53" s="347">
        <v>0.73777513718726995</v>
      </c>
      <c r="AF53" s="347">
        <v>0.742062687716184</v>
      </c>
      <c r="AG53" s="347">
        <v>0.74719935661255199</v>
      </c>
      <c r="AH53" s="347">
        <v>0.75170099424340797</v>
      </c>
      <c r="AK53" s="58" t="s">
        <v>91</v>
      </c>
      <c r="AL53" s="347">
        <v>0.25928947021988802</v>
      </c>
      <c r="AM53" s="347">
        <v>0.27081692946777303</v>
      </c>
      <c r="AN53" s="347">
        <v>0.28064907701312902</v>
      </c>
      <c r="AO53" s="347">
        <v>0.29231827708052499</v>
      </c>
      <c r="AP53" s="347">
        <v>0.30272594239567502</v>
      </c>
      <c r="AQ53" s="347">
        <v>0.31376216735425699</v>
      </c>
      <c r="AR53" s="347">
        <v>0.32031438363202802</v>
      </c>
      <c r="AS53" s="347">
        <v>0.32756461457168401</v>
      </c>
      <c r="AT53" s="347">
        <v>0.33454286118701898</v>
      </c>
      <c r="AU53" s="347">
        <v>0.34242714888727799</v>
      </c>
      <c r="AV53" s="347">
        <v>0.34875128476117301</v>
      </c>
      <c r="AW53" s="347">
        <v>0.35453397684083399</v>
      </c>
      <c r="AX53" s="347">
        <v>0.35770716399985703</v>
      </c>
      <c r="AY53" s="347">
        <v>0.35916246670152502</v>
      </c>
    </row>
    <row r="54" spans="3:51" x14ac:dyDescent="0.2">
      <c r="C54" s="58" t="s">
        <v>92</v>
      </c>
      <c r="D54" s="347">
        <v>0.56686616083568397</v>
      </c>
      <c r="E54" s="347">
        <v>0.56949607106982403</v>
      </c>
      <c r="F54" s="347">
        <v>0.57256370348621</v>
      </c>
      <c r="G54" s="347">
        <v>0.575141001213898</v>
      </c>
      <c r="H54" s="347">
        <v>0.57436896380453595</v>
      </c>
      <c r="I54" s="347">
        <v>0.57310903113570799</v>
      </c>
      <c r="J54" s="347">
        <v>0.57982126610540496</v>
      </c>
      <c r="K54" s="347">
        <v>0.58256840832590095</v>
      </c>
      <c r="L54" s="347">
        <v>0.58415241756741298</v>
      </c>
      <c r="M54" s="347">
        <v>0.586302203723021</v>
      </c>
      <c r="N54" s="347">
        <v>0.58427082027627297</v>
      </c>
      <c r="O54" s="347">
        <v>0.58506046224642905</v>
      </c>
      <c r="P54" s="347">
        <v>0.58631828952562104</v>
      </c>
      <c r="Q54" s="347">
        <v>0.59039141306787202</v>
      </c>
      <c r="T54" s="58" t="s">
        <v>92</v>
      </c>
      <c r="U54" s="347">
        <v>0.56568896781361</v>
      </c>
      <c r="V54" s="347">
        <v>0.56946960413648195</v>
      </c>
      <c r="W54" s="347">
        <v>0.57334138781930899</v>
      </c>
      <c r="X54" s="347">
        <v>0.57559377219002505</v>
      </c>
      <c r="Y54" s="347">
        <v>0.57348204583718199</v>
      </c>
      <c r="Z54" s="347">
        <v>0.57351143570984797</v>
      </c>
      <c r="AA54" s="347">
        <v>0.58018490194763594</v>
      </c>
      <c r="AB54" s="347">
        <v>0.58405478579617298</v>
      </c>
      <c r="AC54" s="347">
        <v>0.58644011968332999</v>
      </c>
      <c r="AD54" s="347">
        <v>0.58546799964380503</v>
      </c>
      <c r="AE54" s="347">
        <v>0.58388161335597499</v>
      </c>
      <c r="AF54" s="347">
        <v>0.58481185898212296</v>
      </c>
      <c r="AG54" s="347">
        <v>0.58665582713866804</v>
      </c>
      <c r="AH54" s="347">
        <v>0.58923790603605297</v>
      </c>
      <c r="AK54" s="58" t="s">
        <v>92</v>
      </c>
      <c r="AL54" s="347">
        <v>0.55494179620386797</v>
      </c>
      <c r="AM54" s="347">
        <v>0.55313317646026605</v>
      </c>
      <c r="AN54" s="347">
        <v>0.55348214314295696</v>
      </c>
      <c r="AO54" s="347">
        <v>0.54976506318594098</v>
      </c>
      <c r="AP54" s="347">
        <v>0.54905625810814596</v>
      </c>
      <c r="AQ54" s="347">
        <v>0.55117164080736403</v>
      </c>
      <c r="AR54" s="347">
        <v>0.55253924413438305</v>
      </c>
      <c r="AS54" s="347">
        <v>0.55182849924258404</v>
      </c>
      <c r="AT54" s="347">
        <v>0.55034625004872795</v>
      </c>
      <c r="AU54" s="347">
        <v>0.54526847507087595</v>
      </c>
      <c r="AV54" s="347">
        <v>0.55317694866379397</v>
      </c>
      <c r="AW54" s="347">
        <v>0.54786758546451997</v>
      </c>
      <c r="AX54" s="347">
        <v>0.55391633970935805</v>
      </c>
      <c r="AY54" s="347">
        <v>0.55433946825932301</v>
      </c>
    </row>
    <row r="55" spans="3:51" x14ac:dyDescent="0.2">
      <c r="C55" s="58" t="s">
        <v>93</v>
      </c>
      <c r="D55" s="347">
        <v>0.75448672579320497</v>
      </c>
      <c r="E55" s="347">
        <v>0.77366040946456405</v>
      </c>
      <c r="F55" s="347">
        <v>0.78873231772979202</v>
      </c>
      <c r="G55" s="347">
        <v>0.797728742524067</v>
      </c>
      <c r="H55" s="347">
        <v>0.80425603169915605</v>
      </c>
      <c r="I55" s="347">
        <v>0.81004748079436495</v>
      </c>
      <c r="J55" s="347">
        <v>0.815238536483604</v>
      </c>
      <c r="K55" s="347">
        <v>0.81876202634739303</v>
      </c>
      <c r="L55" s="347">
        <v>0.82104650478633001</v>
      </c>
      <c r="M55" s="347">
        <v>0.822872638938553</v>
      </c>
      <c r="N55" s="347">
        <v>0.82412200155285498</v>
      </c>
      <c r="O55" s="347">
        <v>0.82597517539503396</v>
      </c>
      <c r="P55" s="347">
        <v>0.82722892925088098</v>
      </c>
      <c r="Q55" s="347">
        <v>0.82997774595326801</v>
      </c>
      <c r="T55" s="58" t="s">
        <v>93</v>
      </c>
      <c r="U55" s="347">
        <v>0.72517322260960004</v>
      </c>
      <c r="V55" s="347">
        <v>0.74348735389632403</v>
      </c>
      <c r="W55" s="347">
        <v>0.75733267967900098</v>
      </c>
      <c r="X55" s="347">
        <v>0.768547791370502</v>
      </c>
      <c r="Y55" s="347">
        <v>0.77652062781071896</v>
      </c>
      <c r="Z55" s="347">
        <v>0.78371938430269295</v>
      </c>
      <c r="AA55" s="347">
        <v>0.78959334317087604</v>
      </c>
      <c r="AB55" s="347">
        <v>0.79595720434369799</v>
      </c>
      <c r="AC55" s="347">
        <v>0.80007643729636302</v>
      </c>
      <c r="AD55" s="347">
        <v>0.80508240053496605</v>
      </c>
      <c r="AE55" s="347">
        <v>0.80879110812358301</v>
      </c>
      <c r="AF55" s="347">
        <v>0.81256571280140699</v>
      </c>
      <c r="AG55" s="347">
        <v>0.81641522068936101</v>
      </c>
      <c r="AH55" s="347">
        <v>0.820700968308543</v>
      </c>
      <c r="AK55" s="58" t="s">
        <v>93</v>
      </c>
      <c r="AL55" s="347">
        <v>0.81651526260532803</v>
      </c>
      <c r="AM55" s="347">
        <v>0.83589040289347005</v>
      </c>
      <c r="AN55" s="347">
        <v>0.85040378733873101</v>
      </c>
      <c r="AO55" s="347">
        <v>0.85481137165094401</v>
      </c>
      <c r="AP55" s="347">
        <v>0.85764797231109202</v>
      </c>
      <c r="AQ55" s="347">
        <v>0.86052658578088703</v>
      </c>
      <c r="AR55" s="347">
        <v>0.86128459712960603</v>
      </c>
      <c r="AS55" s="347">
        <v>0.85723551989054203</v>
      </c>
      <c r="AT55" s="347">
        <v>0.85386809201715197</v>
      </c>
      <c r="AU55" s="347">
        <v>0.85063585178463397</v>
      </c>
      <c r="AV55" s="347">
        <v>0.84801820362032199</v>
      </c>
      <c r="AW55" s="347">
        <v>0.84435692689314301</v>
      </c>
      <c r="AX55" s="347">
        <v>0.84261118109009003</v>
      </c>
      <c r="AY55" s="347">
        <v>0.84391681172649302</v>
      </c>
    </row>
    <row r="56" spans="3:51" x14ac:dyDescent="0.2">
      <c r="C56" s="58" t="s">
        <v>94</v>
      </c>
      <c r="D56" s="347">
        <v>0.38820852850385301</v>
      </c>
      <c r="E56" s="347">
        <v>0.409608417419843</v>
      </c>
      <c r="F56" s="347">
        <v>0.42742919493437898</v>
      </c>
      <c r="G56" s="347">
        <v>0.44180414566585602</v>
      </c>
      <c r="H56" s="347">
        <v>0.45397520342391701</v>
      </c>
      <c r="I56" s="347">
        <v>0.46511492621650602</v>
      </c>
      <c r="J56" s="347">
        <v>0.47361540040671501</v>
      </c>
      <c r="K56" s="347">
        <v>0.48224627981246898</v>
      </c>
      <c r="L56" s="347">
        <v>0.491601723880708</v>
      </c>
      <c r="M56" s="347">
        <v>0.50215124728660898</v>
      </c>
      <c r="N56" s="347">
        <v>0.51338962143603695</v>
      </c>
      <c r="O56" s="347">
        <v>0.52581831653607003</v>
      </c>
      <c r="P56" s="347">
        <v>0.53723778231292496</v>
      </c>
      <c r="Q56" s="347">
        <v>0.54827094978134305</v>
      </c>
      <c r="T56" s="58" t="s">
        <v>94</v>
      </c>
      <c r="U56" s="347">
        <v>0.33902428748003</v>
      </c>
      <c r="V56" s="347">
        <v>0.36158154841103002</v>
      </c>
      <c r="W56" s="347">
        <v>0.37905369168450198</v>
      </c>
      <c r="X56" s="347">
        <v>0.39152227069484102</v>
      </c>
      <c r="Y56" s="347">
        <v>0.40083169327302398</v>
      </c>
      <c r="Z56" s="347">
        <v>0.40795861412422002</v>
      </c>
      <c r="AA56" s="347">
        <v>0.41164402846609399</v>
      </c>
      <c r="AB56" s="347">
        <v>0.41615273677700898</v>
      </c>
      <c r="AC56" s="347">
        <v>0.42436919076437402</v>
      </c>
      <c r="AD56" s="347">
        <v>0.43587105471763299</v>
      </c>
      <c r="AE56" s="347">
        <v>0.44893436865681102</v>
      </c>
      <c r="AF56" s="347">
        <v>0.46158241809682399</v>
      </c>
      <c r="AG56" s="347">
        <v>0.47329250092164599</v>
      </c>
      <c r="AH56" s="347">
        <v>0.48645250103031801</v>
      </c>
      <c r="AK56" s="58" t="s">
        <v>94</v>
      </c>
      <c r="AL56" s="347">
        <v>0.45566014918985498</v>
      </c>
      <c r="AM56" s="347">
        <v>0.47702118424308099</v>
      </c>
      <c r="AN56" s="347">
        <v>0.49671396619980501</v>
      </c>
      <c r="AO56" s="347">
        <v>0.51164686304169205</v>
      </c>
      <c r="AP56" s="347">
        <v>0.526951110259125</v>
      </c>
      <c r="AQ56" s="347">
        <v>0.54386506639778398</v>
      </c>
      <c r="AR56" s="347">
        <v>0.55733827605373798</v>
      </c>
      <c r="AS56" s="347">
        <v>0.57052417805490196</v>
      </c>
      <c r="AT56" s="347">
        <v>0.57956877998221001</v>
      </c>
      <c r="AU56" s="347">
        <v>0.59092770724281996</v>
      </c>
      <c r="AV56" s="347">
        <v>0.60015972077913504</v>
      </c>
      <c r="AW56" s="347">
        <v>0.606976994843347</v>
      </c>
      <c r="AX56" s="347">
        <v>0.61503199326246405</v>
      </c>
      <c r="AY56" s="347">
        <v>0.62584402873031297</v>
      </c>
    </row>
    <row r="57" spans="3:51" x14ac:dyDescent="0.2">
      <c r="C57" s="58" t="s">
        <v>95</v>
      </c>
      <c r="D57" s="347">
        <v>0.54852966608839104</v>
      </c>
      <c r="E57" s="347">
        <v>0.56558946977878199</v>
      </c>
      <c r="F57" s="347">
        <v>0.58120178068853401</v>
      </c>
      <c r="G57" s="347">
        <v>0.59405994976314702</v>
      </c>
      <c r="H57" s="347">
        <v>0.60674787203010205</v>
      </c>
      <c r="I57" s="347">
        <v>0.61798696691205102</v>
      </c>
      <c r="J57" s="347">
        <v>0.62925210361115602</v>
      </c>
      <c r="K57" s="347">
        <v>0.63800808838826695</v>
      </c>
      <c r="L57" s="347">
        <v>0.64733646291959601</v>
      </c>
      <c r="M57" s="347">
        <v>0.65580082872517598</v>
      </c>
      <c r="N57" s="347">
        <v>0.66716148796131003</v>
      </c>
      <c r="O57" s="347">
        <v>0.67927335092615504</v>
      </c>
      <c r="P57" s="347">
        <v>0.69204047300356197</v>
      </c>
      <c r="Q57" s="347">
        <v>0.70163503852083398</v>
      </c>
      <c r="T57" s="58" t="s">
        <v>95</v>
      </c>
      <c r="U57" s="347">
        <v>0.55654102530357397</v>
      </c>
      <c r="V57" s="347">
        <v>0.57312925962626804</v>
      </c>
      <c r="W57" s="347">
        <v>0.58852586448952104</v>
      </c>
      <c r="X57" s="347">
        <v>0.60244902270036405</v>
      </c>
      <c r="Y57" s="347">
        <v>0.61514033203984098</v>
      </c>
      <c r="Z57" s="347">
        <v>0.62580022386558298</v>
      </c>
      <c r="AA57" s="347">
        <v>0.63801160253311195</v>
      </c>
      <c r="AB57" s="347">
        <v>0.64699619303276401</v>
      </c>
      <c r="AC57" s="347">
        <v>0.65616966373980301</v>
      </c>
      <c r="AD57" s="347">
        <v>0.66543724278448402</v>
      </c>
      <c r="AE57" s="347">
        <v>0.67744027609569701</v>
      </c>
      <c r="AF57" s="347">
        <v>0.68907831103551498</v>
      </c>
      <c r="AG57" s="347">
        <v>0.70274544471241596</v>
      </c>
      <c r="AH57" s="347">
        <v>0.714190375826385</v>
      </c>
      <c r="AK57" s="58" t="s">
        <v>95</v>
      </c>
      <c r="AL57" s="347">
        <v>0.51423071396935305</v>
      </c>
      <c r="AM57" s="347">
        <v>0.53252091803734602</v>
      </c>
      <c r="AN57" s="347">
        <v>0.54756156403624401</v>
      </c>
      <c r="AO57" s="347">
        <v>0.56339877993134002</v>
      </c>
      <c r="AP57" s="347">
        <v>0.57640753552672297</v>
      </c>
      <c r="AQ57" s="347">
        <v>0.59055654214762399</v>
      </c>
      <c r="AR57" s="347">
        <v>0.60076410231409705</v>
      </c>
      <c r="AS57" s="347">
        <v>0.61058883743678904</v>
      </c>
      <c r="AT57" s="347">
        <v>0.61710900416603098</v>
      </c>
      <c r="AU57" s="347">
        <v>0.62406138695340596</v>
      </c>
      <c r="AV57" s="347">
        <v>0.63394530841401198</v>
      </c>
      <c r="AW57" s="347">
        <v>0.645184288052435</v>
      </c>
      <c r="AX57" s="347">
        <v>0.65679646334897102</v>
      </c>
      <c r="AY57" s="347">
        <v>0.666381956160362</v>
      </c>
    </row>
    <row r="58" spans="3:51" x14ac:dyDescent="0.2">
      <c r="C58" s="58" t="s">
        <v>96</v>
      </c>
      <c r="D58" s="347">
        <v>0.65525397227452498</v>
      </c>
      <c r="E58" s="347">
        <v>0.68680974864449396</v>
      </c>
      <c r="F58" s="347">
        <v>0.71345374362200598</v>
      </c>
      <c r="G58" s="347">
        <v>0.73586115140369501</v>
      </c>
      <c r="H58" s="347">
        <v>0.74905966534129198</v>
      </c>
      <c r="I58" s="347">
        <v>0.757591703288652</v>
      </c>
      <c r="J58" s="347">
        <v>0.76492665037350605</v>
      </c>
      <c r="K58" s="347">
        <v>0.77055137846481603</v>
      </c>
      <c r="L58" s="347">
        <v>0.77641418697223097</v>
      </c>
      <c r="M58" s="347">
        <v>0.78013995648180601</v>
      </c>
      <c r="N58" s="347">
        <v>0.78433747258963604</v>
      </c>
      <c r="O58" s="347">
        <v>0.78813711478327597</v>
      </c>
      <c r="P58" s="347">
        <v>0.79138552459084699</v>
      </c>
      <c r="Q58" s="347">
        <v>0.79621815289069597</v>
      </c>
      <c r="T58" s="58" t="s">
        <v>96</v>
      </c>
      <c r="U58" s="347">
        <v>0.65603722833088696</v>
      </c>
      <c r="V58" s="347">
        <v>0.68996397967948297</v>
      </c>
      <c r="W58" s="347">
        <v>0.72039239746450201</v>
      </c>
      <c r="X58" s="347">
        <v>0.74312636447311897</v>
      </c>
      <c r="Y58" s="347">
        <v>0.75766456602463905</v>
      </c>
      <c r="Z58" s="347">
        <v>0.76721676529766003</v>
      </c>
      <c r="AA58" s="347">
        <v>0.77537917550082502</v>
      </c>
      <c r="AB58" s="347">
        <v>0.78168925187391802</v>
      </c>
      <c r="AC58" s="347">
        <v>0.78867217951810098</v>
      </c>
      <c r="AD58" s="347">
        <v>0.79300116051327996</v>
      </c>
      <c r="AE58" s="347">
        <v>0.79713389621348996</v>
      </c>
      <c r="AF58" s="347">
        <v>0.80236737874251596</v>
      </c>
      <c r="AG58" s="347">
        <v>0.80632403113956397</v>
      </c>
      <c r="AH58" s="347">
        <v>0.80832423225074401</v>
      </c>
      <c r="AK58" s="58" t="s">
        <v>96</v>
      </c>
      <c r="AL58" s="347">
        <v>0.65209580162745395</v>
      </c>
      <c r="AM58" s="347">
        <v>0.66690018917114002</v>
      </c>
      <c r="AN58" s="347">
        <v>0.68239353326283803</v>
      </c>
      <c r="AO58" s="347">
        <v>0.69975449421146596</v>
      </c>
      <c r="AP58" s="347">
        <v>0.70847493451659804</v>
      </c>
      <c r="AQ58" s="347">
        <v>0.71223047770574799</v>
      </c>
      <c r="AR58" s="347">
        <v>0.71791692662412998</v>
      </c>
      <c r="AS58" s="347">
        <v>0.723657388372831</v>
      </c>
      <c r="AT58" s="347">
        <v>0.72725947391621304</v>
      </c>
      <c r="AU58" s="347">
        <v>0.73109266253260796</v>
      </c>
      <c r="AV58" s="347">
        <v>0.73752304396145996</v>
      </c>
      <c r="AW58" s="347">
        <v>0.74336064188839701</v>
      </c>
      <c r="AX58" s="347">
        <v>0.74665668529209706</v>
      </c>
      <c r="AY58" s="347">
        <v>0.74978654595951899</v>
      </c>
    </row>
    <row r="59" spans="3:51" x14ac:dyDescent="0.2">
      <c r="C59" s="58" t="s">
        <v>97</v>
      </c>
      <c r="D59" s="347">
        <v>0.295916688050682</v>
      </c>
      <c r="E59" s="347">
        <v>0.31443441516686199</v>
      </c>
      <c r="F59" s="347">
        <v>0.33382822449601901</v>
      </c>
      <c r="G59" s="347">
        <v>0.35163984263078701</v>
      </c>
      <c r="H59" s="347">
        <v>0.37124853673598202</v>
      </c>
      <c r="I59" s="347">
        <v>0.38929732747851098</v>
      </c>
      <c r="J59" s="347">
        <v>0.40675544288680199</v>
      </c>
      <c r="K59" s="347">
        <v>0.42250885310049002</v>
      </c>
      <c r="L59" s="347">
        <v>0.43860255912310397</v>
      </c>
      <c r="M59" s="347">
        <v>0.44766585256808999</v>
      </c>
      <c r="N59" s="347">
        <v>0.45379462626116501</v>
      </c>
      <c r="O59" s="347">
        <v>0.45883783167119202</v>
      </c>
      <c r="P59" s="347">
        <v>0.463200679265175</v>
      </c>
      <c r="Q59" s="347">
        <v>0.472239208985063</v>
      </c>
      <c r="T59" s="58" t="s">
        <v>97</v>
      </c>
      <c r="U59" s="347">
        <v>0.27611409575345502</v>
      </c>
      <c r="V59" s="347">
        <v>0.29387297489097097</v>
      </c>
      <c r="W59" s="347">
        <v>0.313104002486287</v>
      </c>
      <c r="X59" s="347">
        <v>0.33178928751720599</v>
      </c>
      <c r="Y59" s="347">
        <v>0.35222882022812502</v>
      </c>
      <c r="Z59" s="347">
        <v>0.37164122237332098</v>
      </c>
      <c r="AA59" s="347">
        <v>0.38933814314207099</v>
      </c>
      <c r="AB59" s="347">
        <v>0.40705234457835099</v>
      </c>
      <c r="AC59" s="347">
        <v>0.423426184627407</v>
      </c>
      <c r="AD59" s="347">
        <v>0.43259092926271298</v>
      </c>
      <c r="AE59" s="347">
        <v>0.43795329657049498</v>
      </c>
      <c r="AF59" s="347">
        <v>0.44286843501111001</v>
      </c>
      <c r="AG59" s="347">
        <v>0.446493791165395</v>
      </c>
      <c r="AH59" s="347">
        <v>0.45491875941365001</v>
      </c>
      <c r="AK59" s="58" t="s">
        <v>97</v>
      </c>
      <c r="AL59" s="347">
        <v>0.465745551945078</v>
      </c>
      <c r="AM59" s="347">
        <v>0.483365152531886</v>
      </c>
      <c r="AN59" s="347">
        <v>0.498895936411692</v>
      </c>
      <c r="AO59" s="347">
        <v>0.51257828775204495</v>
      </c>
      <c r="AP59" s="347">
        <v>0.52068965509515397</v>
      </c>
      <c r="AQ59" s="347">
        <v>0.52766821642437101</v>
      </c>
      <c r="AR59" s="347">
        <v>0.536453134662074</v>
      </c>
      <c r="AS59" s="347">
        <v>0.54625060517467805</v>
      </c>
      <c r="AT59" s="347">
        <v>0.55615204410376895</v>
      </c>
      <c r="AU59" s="347">
        <v>0.56940340440001302</v>
      </c>
      <c r="AV59" s="347">
        <v>0.57884414664358597</v>
      </c>
      <c r="AW59" s="347">
        <v>0.59252848800914304</v>
      </c>
      <c r="AX59" s="347">
        <v>0.59937336239375505</v>
      </c>
      <c r="AY59" s="347">
        <v>0.60438003222028802</v>
      </c>
    </row>
    <row r="60" spans="3:51" x14ac:dyDescent="0.2">
      <c r="C60" s="58" t="s">
        <v>98</v>
      </c>
      <c r="D60" s="347">
        <v>0.258946217958333</v>
      </c>
      <c r="E60" s="347">
        <v>0.26673261231062301</v>
      </c>
      <c r="F60" s="347">
        <v>0.27414469259736002</v>
      </c>
      <c r="G60" s="347">
        <v>0.27967267657858202</v>
      </c>
      <c r="H60" s="347">
        <v>0.28315785409847299</v>
      </c>
      <c r="I60" s="347">
        <v>0.28597285275302298</v>
      </c>
      <c r="J60" s="347">
        <v>0.28832928884235298</v>
      </c>
      <c r="K60" s="347">
        <v>0.29042010774411198</v>
      </c>
      <c r="L60" s="347">
        <v>0.29492548078276298</v>
      </c>
      <c r="M60" s="347">
        <v>0.302281095020001</v>
      </c>
      <c r="N60" s="347">
        <v>0.31182545079440599</v>
      </c>
      <c r="O60" s="347">
        <v>0.32247612786834501</v>
      </c>
      <c r="P60" s="347">
        <v>0.331271863966979</v>
      </c>
      <c r="Q60" s="347">
        <v>0.34243880741381</v>
      </c>
      <c r="T60" s="58" t="s">
        <v>98</v>
      </c>
      <c r="U60" s="347">
        <v>0.246857575033125</v>
      </c>
      <c r="V60" s="347">
        <v>0.25461591388700999</v>
      </c>
      <c r="W60" s="347">
        <v>0.26236704086771401</v>
      </c>
      <c r="X60" s="347">
        <v>0.26818008799098902</v>
      </c>
      <c r="Y60" s="347">
        <v>0.272746418347944</v>
      </c>
      <c r="Z60" s="347">
        <v>0.27433871858169501</v>
      </c>
      <c r="AA60" s="347">
        <v>0.27755264503188198</v>
      </c>
      <c r="AB60" s="347">
        <v>0.28023800724404702</v>
      </c>
      <c r="AC60" s="347">
        <v>0.28417409167943403</v>
      </c>
      <c r="AD60" s="347">
        <v>0.29161606779990801</v>
      </c>
      <c r="AE60" s="347">
        <v>0.301840890444322</v>
      </c>
      <c r="AF60" s="347">
        <v>0.31297878033197502</v>
      </c>
      <c r="AG60" s="347">
        <v>0.32234382216810198</v>
      </c>
      <c r="AH60" s="347">
        <v>0.33254811711731502</v>
      </c>
      <c r="AK60" s="58" t="s">
        <v>98</v>
      </c>
      <c r="AL60" s="347">
        <v>0.60419911173594998</v>
      </c>
      <c r="AM60" s="347">
        <v>0.60330416762836103</v>
      </c>
      <c r="AN60" s="347">
        <v>0.60641065315854703</v>
      </c>
      <c r="AO60" s="347">
        <v>0.60900194652686901</v>
      </c>
      <c r="AP60" s="347">
        <v>0.60910831416766098</v>
      </c>
      <c r="AQ60" s="347">
        <v>0.61183975993336603</v>
      </c>
      <c r="AR60" s="347">
        <v>0.61119013218523799</v>
      </c>
      <c r="AS60" s="347">
        <v>0.61097581423589797</v>
      </c>
      <c r="AT60" s="347">
        <v>0.61387501795418697</v>
      </c>
      <c r="AU60" s="347">
        <v>0.61390975444958196</v>
      </c>
      <c r="AV60" s="347">
        <v>0.61627898408875403</v>
      </c>
      <c r="AW60" s="347">
        <v>0.61543553716689903</v>
      </c>
      <c r="AX60" s="347">
        <v>0.61518614264066396</v>
      </c>
      <c r="AY60" s="347">
        <v>0.61977550422330496</v>
      </c>
    </row>
    <row r="61" spans="3:51" x14ac:dyDescent="0.2">
      <c r="C61" s="58" t="s">
        <v>99</v>
      </c>
      <c r="D61" s="347">
        <v>0.67228792126677195</v>
      </c>
      <c r="E61" s="347">
        <v>0.66992272502074302</v>
      </c>
      <c r="F61" s="347">
        <v>0.66946576725153895</v>
      </c>
      <c r="G61" s="347">
        <v>0.66789220189800602</v>
      </c>
      <c r="H61" s="347">
        <v>0.66810170897827004</v>
      </c>
      <c r="I61" s="347">
        <v>0.668608264576117</v>
      </c>
      <c r="J61" s="347">
        <v>0.66837378353224897</v>
      </c>
      <c r="K61" s="347">
        <v>0.66989089890949305</v>
      </c>
      <c r="L61" s="347">
        <v>0.67280046363464396</v>
      </c>
      <c r="M61" s="347">
        <v>0.67558396289664902</v>
      </c>
      <c r="N61" s="347">
        <v>0.67946390998524997</v>
      </c>
      <c r="O61" s="347">
        <v>0.68257065098894798</v>
      </c>
      <c r="P61" s="347">
        <v>0.68562539583286297</v>
      </c>
      <c r="Q61" s="347">
        <v>0.68799756076499397</v>
      </c>
      <c r="T61" s="58" t="s">
        <v>99</v>
      </c>
      <c r="U61" s="347">
        <v>0.68798985410604696</v>
      </c>
      <c r="V61" s="347">
        <v>0.68598354557841401</v>
      </c>
      <c r="W61" s="347">
        <v>0.68440232787194</v>
      </c>
      <c r="X61" s="347">
        <v>0.68342467513145899</v>
      </c>
      <c r="Y61" s="347">
        <v>0.68252408818062604</v>
      </c>
      <c r="Z61" s="347">
        <v>0.68403050080736805</v>
      </c>
      <c r="AA61" s="347">
        <v>0.68544211233239805</v>
      </c>
      <c r="AB61" s="347">
        <v>0.68550288364373402</v>
      </c>
      <c r="AC61" s="347">
        <v>0.68907487683037605</v>
      </c>
      <c r="AD61" s="347">
        <v>0.69209498100008204</v>
      </c>
      <c r="AE61" s="347">
        <v>0.69541357381591795</v>
      </c>
      <c r="AF61" s="347">
        <v>0.69941304785057301</v>
      </c>
      <c r="AG61" s="347">
        <v>0.70429697252419798</v>
      </c>
      <c r="AH61" s="347">
        <v>0.70913161899942501</v>
      </c>
      <c r="AK61" s="58" t="s">
        <v>99</v>
      </c>
      <c r="AL61" s="347">
        <v>0.60374911806298803</v>
      </c>
      <c r="AM61" s="347">
        <v>0.59916198117771502</v>
      </c>
      <c r="AN61" s="347">
        <v>0.60116043573500899</v>
      </c>
      <c r="AO61" s="347">
        <v>0.60404604505513204</v>
      </c>
      <c r="AP61" s="347">
        <v>0.60630331487954603</v>
      </c>
      <c r="AQ61" s="347">
        <v>0.60745401338826099</v>
      </c>
      <c r="AR61" s="347">
        <v>0.60831804079748297</v>
      </c>
      <c r="AS61" s="347">
        <v>0.60872594431207105</v>
      </c>
      <c r="AT61" s="347">
        <v>0.61034732216251997</v>
      </c>
      <c r="AU61" s="347">
        <v>0.61095332690359605</v>
      </c>
      <c r="AV61" s="347">
        <v>0.61523438003503605</v>
      </c>
      <c r="AW61" s="347">
        <v>0.61768885680672603</v>
      </c>
      <c r="AX61" s="347">
        <v>0.61782862075499201</v>
      </c>
      <c r="AY61" s="347">
        <v>0.62153743758845703</v>
      </c>
    </row>
    <row r="62" spans="3:51" x14ac:dyDescent="0.2">
      <c r="C62" s="58" t="s">
        <v>100</v>
      </c>
      <c r="D62" s="347">
        <v>0.74584344767645705</v>
      </c>
      <c r="E62" s="347">
        <v>0.745327218646194</v>
      </c>
      <c r="F62" s="347">
        <v>0.74479251943935898</v>
      </c>
      <c r="G62" s="347">
        <v>0.74338246372410099</v>
      </c>
      <c r="H62" s="347">
        <v>0.74152962795840804</v>
      </c>
      <c r="I62" s="347">
        <v>0.74190949686496499</v>
      </c>
      <c r="J62" s="347">
        <v>0.74185299733761301</v>
      </c>
      <c r="K62" s="347">
        <v>0.74390360562415803</v>
      </c>
      <c r="L62" s="347">
        <v>0.74858180388986395</v>
      </c>
      <c r="M62" s="347">
        <v>0.75068447404880601</v>
      </c>
      <c r="N62" s="347">
        <v>0.75530215473537399</v>
      </c>
      <c r="O62" s="347">
        <v>0.75925287024591703</v>
      </c>
      <c r="P62" s="347">
        <v>0.76342591814168204</v>
      </c>
      <c r="Q62" s="347">
        <v>0.768074771818549</v>
      </c>
      <c r="T62" s="58" t="s">
        <v>100</v>
      </c>
      <c r="U62" s="347">
        <v>0.74755085845074298</v>
      </c>
      <c r="V62" s="347">
        <v>0.74784390690207203</v>
      </c>
      <c r="W62" s="347">
        <v>0.74731662172771895</v>
      </c>
      <c r="X62" s="347">
        <v>0.74556359017308005</v>
      </c>
      <c r="Y62" s="347">
        <v>0.74413826753316303</v>
      </c>
      <c r="Z62" s="347">
        <v>0.74461286343796595</v>
      </c>
      <c r="AA62" s="347">
        <v>0.74433399572775505</v>
      </c>
      <c r="AB62" s="347">
        <v>0.74661370707199404</v>
      </c>
      <c r="AC62" s="347">
        <v>0.75110806796329899</v>
      </c>
      <c r="AD62" s="347">
        <v>0.75363981550563897</v>
      </c>
      <c r="AE62" s="347">
        <v>0.75796292310421198</v>
      </c>
      <c r="AF62" s="347">
        <v>0.76235457980144505</v>
      </c>
      <c r="AG62" s="347">
        <v>0.76621907973316805</v>
      </c>
      <c r="AH62" s="347">
        <v>0.77084077046650201</v>
      </c>
      <c r="AK62" s="58" t="s">
        <v>100</v>
      </c>
      <c r="AL62" s="347">
        <v>0.54778667868048903</v>
      </c>
      <c r="AM62" s="347">
        <v>0.54432982926672802</v>
      </c>
      <c r="AN62" s="347">
        <v>0.54736882987977198</v>
      </c>
      <c r="AO62" s="347">
        <v>0.55224144322192303</v>
      </c>
      <c r="AP62" s="347">
        <v>0.55136526197356905</v>
      </c>
      <c r="AQ62" s="347">
        <v>0.55152300685149902</v>
      </c>
      <c r="AR62" s="347">
        <v>0.55242428949247202</v>
      </c>
      <c r="AS62" s="347">
        <v>0.54565411776533901</v>
      </c>
      <c r="AT62" s="347">
        <v>0.54954661561089102</v>
      </c>
      <c r="AU62" s="347">
        <v>0.55465117498675198</v>
      </c>
      <c r="AV62" s="347">
        <v>0.55569537170856897</v>
      </c>
      <c r="AW62" s="347">
        <v>0.55501009892911701</v>
      </c>
      <c r="AX62" s="347">
        <v>0.556088633998717</v>
      </c>
      <c r="AY62" s="347">
        <v>0.553276824900933</v>
      </c>
    </row>
    <row r="63" spans="3:51" x14ac:dyDescent="0.2">
      <c r="C63" s="58" t="s">
        <v>101</v>
      </c>
      <c r="D63" s="347">
        <v>0.41601752731434599</v>
      </c>
      <c r="E63" s="347">
        <v>0.45603217942825303</v>
      </c>
      <c r="F63" s="347">
        <v>0.49581303809934801</v>
      </c>
      <c r="G63" s="347">
        <v>0.530065453487511</v>
      </c>
      <c r="H63" s="347">
        <v>0.53971953352658697</v>
      </c>
      <c r="I63" s="347">
        <v>0.54262318445589197</v>
      </c>
      <c r="J63" s="347">
        <v>0.54081677738860701</v>
      </c>
      <c r="K63" s="347">
        <v>0.53652281907153898</v>
      </c>
      <c r="L63" s="347">
        <v>0.53119693313796001</v>
      </c>
      <c r="M63" s="347">
        <v>0.52651916034055002</v>
      </c>
      <c r="N63" s="347">
        <v>0.524246216389605</v>
      </c>
      <c r="O63" s="347">
        <v>0.52984717969533301</v>
      </c>
      <c r="P63" s="347">
        <v>0.53782816551175305</v>
      </c>
      <c r="Q63" s="347">
        <v>0.54689256814777099</v>
      </c>
      <c r="T63" s="58" t="s">
        <v>101</v>
      </c>
      <c r="U63" s="347">
        <v>0.36789376485159198</v>
      </c>
      <c r="V63" s="347">
        <v>0.40482791069638902</v>
      </c>
      <c r="W63" s="347">
        <v>0.44219857840157201</v>
      </c>
      <c r="X63" s="347">
        <v>0.47392353694814798</v>
      </c>
      <c r="Y63" s="347">
        <v>0.48781076302821702</v>
      </c>
      <c r="Z63" s="347">
        <v>0.49171367172074598</v>
      </c>
      <c r="AA63" s="347">
        <v>0.49326473942962601</v>
      </c>
      <c r="AB63" s="347">
        <v>0.49107825235085001</v>
      </c>
      <c r="AC63" s="347">
        <v>0.48707770553137603</v>
      </c>
      <c r="AD63" s="347">
        <v>0.48480721555138501</v>
      </c>
      <c r="AE63" s="347">
        <v>0.48426548367657202</v>
      </c>
      <c r="AF63" s="347">
        <v>0.49059852205195398</v>
      </c>
      <c r="AG63" s="347">
        <v>0.49773862065555602</v>
      </c>
      <c r="AH63" s="347">
        <v>0.50898092739666201</v>
      </c>
      <c r="AK63" s="58" t="s">
        <v>101</v>
      </c>
      <c r="AL63" s="347">
        <v>0.54330497154283697</v>
      </c>
      <c r="AM63" s="347">
        <v>0.59001575631345604</v>
      </c>
      <c r="AN63" s="347">
        <v>0.63465078174685496</v>
      </c>
      <c r="AO63" s="347">
        <v>0.67225294747254105</v>
      </c>
      <c r="AP63" s="347">
        <v>0.67220493195327402</v>
      </c>
      <c r="AQ63" s="347">
        <v>0.66568646681599997</v>
      </c>
      <c r="AR63" s="347">
        <v>0.65816314213388005</v>
      </c>
      <c r="AS63" s="347">
        <v>0.64952714714860904</v>
      </c>
      <c r="AT63" s="347">
        <v>0.64051984770506099</v>
      </c>
      <c r="AU63" s="347">
        <v>0.63029876810324603</v>
      </c>
      <c r="AV63" s="347">
        <v>0.62335585753413403</v>
      </c>
      <c r="AW63" s="347">
        <v>0.62725905842844298</v>
      </c>
      <c r="AX63" s="347">
        <v>0.63389713645138301</v>
      </c>
      <c r="AY63" s="347">
        <v>0.64178858214126999</v>
      </c>
    </row>
    <row r="64" spans="3:51" x14ac:dyDescent="0.2">
      <c r="C64" s="58" t="s">
        <v>102</v>
      </c>
      <c r="D64" s="347">
        <v>0.71166703369652595</v>
      </c>
      <c r="E64" s="347">
        <v>0.72177056798384698</v>
      </c>
      <c r="F64" s="347">
        <v>0.73093669101429704</v>
      </c>
      <c r="G64" s="347">
        <v>0.73942426956024998</v>
      </c>
      <c r="H64" s="347">
        <v>0.74625002318734102</v>
      </c>
      <c r="I64" s="347">
        <v>0.75183219947032198</v>
      </c>
      <c r="J64" s="347">
        <v>0.75597070369149599</v>
      </c>
      <c r="K64" s="347">
        <v>0.76069864276453303</v>
      </c>
      <c r="L64" s="347">
        <v>0.76261420928747303</v>
      </c>
      <c r="M64" s="347">
        <v>0.76485234543426295</v>
      </c>
      <c r="N64" s="347">
        <v>0.76745323133183296</v>
      </c>
      <c r="O64" s="347">
        <v>0.77129115945926296</v>
      </c>
      <c r="P64" s="347">
        <v>0.77337406546291898</v>
      </c>
      <c r="Q64" s="347">
        <v>0.77562941009549002</v>
      </c>
      <c r="T64" s="58" t="s">
        <v>102</v>
      </c>
      <c r="U64" s="347">
        <v>0.71279954982835803</v>
      </c>
      <c r="V64" s="347">
        <v>0.72301386412232405</v>
      </c>
      <c r="W64" s="347">
        <v>0.73183289094136394</v>
      </c>
      <c r="X64" s="347">
        <v>0.74069644918130695</v>
      </c>
      <c r="Y64" s="347">
        <v>0.74729482620398502</v>
      </c>
      <c r="Z64" s="347">
        <v>0.75328672015587805</v>
      </c>
      <c r="AA64" s="347">
        <v>0.75742803861225505</v>
      </c>
      <c r="AB64" s="347">
        <v>0.76172508195421096</v>
      </c>
      <c r="AC64" s="347">
        <v>0.76425360292744704</v>
      </c>
      <c r="AD64" s="347">
        <v>0.76677447640067098</v>
      </c>
      <c r="AE64" s="347">
        <v>0.76927103528394203</v>
      </c>
      <c r="AF64" s="347">
        <v>0.77269777426043795</v>
      </c>
      <c r="AG64" s="347">
        <v>0.77515842915238498</v>
      </c>
      <c r="AH64" s="347">
        <v>0.777627045251708</v>
      </c>
      <c r="AK64" s="58" t="s">
        <v>102</v>
      </c>
      <c r="AL64" s="347">
        <v>0.591477361088805</v>
      </c>
      <c r="AM64" s="347">
        <v>0.59690366939313</v>
      </c>
      <c r="AN64" s="347">
        <v>0.59873861779387105</v>
      </c>
      <c r="AO64" s="347">
        <v>0.59738618370125696</v>
      </c>
      <c r="AP64" s="347">
        <v>0.60101427035907795</v>
      </c>
      <c r="AQ64" s="347">
        <v>0.60007454827929496</v>
      </c>
      <c r="AR64" s="347">
        <v>0.60006742475856201</v>
      </c>
      <c r="AS64" s="347">
        <v>0.60153528545446799</v>
      </c>
      <c r="AT64" s="347">
        <v>0.60437171875378504</v>
      </c>
      <c r="AU64" s="347">
        <v>0.60240869486659898</v>
      </c>
      <c r="AV64" s="347">
        <v>0.60070227264523401</v>
      </c>
      <c r="AW64" s="347">
        <v>0.602462982079494</v>
      </c>
      <c r="AX64" s="347">
        <v>0.604498608422121</v>
      </c>
      <c r="AY64" s="347">
        <v>0.60525433777578397</v>
      </c>
    </row>
    <row r="65" spans="3:51" x14ac:dyDescent="0.2">
      <c r="C65" s="58" t="s">
        <v>103</v>
      </c>
      <c r="D65" s="347">
        <v>0.79997067087424201</v>
      </c>
      <c r="E65" s="347">
        <v>0.80410948912545599</v>
      </c>
      <c r="F65" s="347">
        <v>0.80760238436840703</v>
      </c>
      <c r="G65" s="347">
        <v>0.81102335820550098</v>
      </c>
      <c r="H65" s="347">
        <v>0.81347729371509603</v>
      </c>
      <c r="I65" s="347">
        <v>0.81728227748009297</v>
      </c>
      <c r="J65" s="347">
        <v>0.81957178407581999</v>
      </c>
      <c r="K65" s="347">
        <v>0.82140023360155701</v>
      </c>
      <c r="L65" s="347">
        <v>0.82345675641957095</v>
      </c>
      <c r="M65" s="347">
        <v>0.82382193884860799</v>
      </c>
      <c r="N65" s="347">
        <v>0.825919381645976</v>
      </c>
      <c r="O65" s="347">
        <v>0.82791189251994901</v>
      </c>
      <c r="P65" s="347">
        <v>0.83015570575487196</v>
      </c>
      <c r="Q65" s="347">
        <v>0.83288440290849297</v>
      </c>
      <c r="T65" s="58" t="s">
        <v>103</v>
      </c>
      <c r="U65" s="347">
        <v>0.74417453277866397</v>
      </c>
      <c r="V65" s="347">
        <v>0.751307427436676</v>
      </c>
      <c r="W65" s="347">
        <v>0.75768687955764102</v>
      </c>
      <c r="X65" s="347">
        <v>0.76513722619207702</v>
      </c>
      <c r="Y65" s="347">
        <v>0.77095341278978602</v>
      </c>
      <c r="Z65" s="347">
        <v>0.77639178378705098</v>
      </c>
      <c r="AA65" s="347">
        <v>0.78268551613891402</v>
      </c>
      <c r="AB65" s="347">
        <v>0.78882965190307197</v>
      </c>
      <c r="AC65" s="347">
        <v>0.79400268048766698</v>
      </c>
      <c r="AD65" s="347">
        <v>0.79863067409216904</v>
      </c>
      <c r="AE65" s="347">
        <v>0.80090262636435605</v>
      </c>
      <c r="AF65" s="347">
        <v>0.80401598377567896</v>
      </c>
      <c r="AG65" s="347">
        <v>0.80681925898475804</v>
      </c>
      <c r="AH65" s="347">
        <v>0.81091321012149298</v>
      </c>
      <c r="AK65" s="58" t="s">
        <v>103</v>
      </c>
      <c r="AL65" s="347">
        <v>0.83810334877513704</v>
      </c>
      <c r="AM65" s="347">
        <v>0.83957118405452102</v>
      </c>
      <c r="AN65" s="347">
        <v>0.84095134179119702</v>
      </c>
      <c r="AO65" s="347">
        <v>0.84169811013923501</v>
      </c>
      <c r="AP65" s="347">
        <v>0.84276417436694895</v>
      </c>
      <c r="AQ65" s="347">
        <v>0.844224842717894</v>
      </c>
      <c r="AR65" s="347">
        <v>0.84404101386252395</v>
      </c>
      <c r="AS65" s="347">
        <v>0.84475001735488697</v>
      </c>
      <c r="AT65" s="347">
        <v>0.84590327075272997</v>
      </c>
      <c r="AU65" s="347">
        <v>0.84583815009400798</v>
      </c>
      <c r="AV65" s="347">
        <v>0.84690398463351002</v>
      </c>
      <c r="AW65" s="347">
        <v>0.84728050915714803</v>
      </c>
      <c r="AX65" s="347">
        <v>0.848744078139262</v>
      </c>
      <c r="AY65" s="347">
        <v>0.85030963168040496</v>
      </c>
    </row>
    <row r="66" spans="3:51" x14ac:dyDescent="0.2">
      <c r="C66" s="58" t="s">
        <v>104</v>
      </c>
      <c r="D66" s="347">
        <v>0.56117546697954701</v>
      </c>
      <c r="E66" s="347">
        <v>0.56159598790118304</v>
      </c>
      <c r="F66" s="347">
        <v>0.56107205660699</v>
      </c>
      <c r="G66" s="347">
        <v>0.56116762976629198</v>
      </c>
      <c r="H66" s="347">
        <v>0.56636684599493203</v>
      </c>
      <c r="I66" s="347">
        <v>0.57166249797905</v>
      </c>
      <c r="J66" s="347">
        <v>0.56879246930377902</v>
      </c>
      <c r="K66" s="347">
        <v>0.56656805338347105</v>
      </c>
      <c r="L66" s="347">
        <v>0.56063355726993203</v>
      </c>
      <c r="M66" s="347">
        <v>0.55442581919610801</v>
      </c>
      <c r="N66" s="347">
        <v>0.55147858552095497</v>
      </c>
      <c r="O66" s="347">
        <v>0.55185791265652195</v>
      </c>
      <c r="P66" s="347">
        <v>0.55468652770606297</v>
      </c>
      <c r="Q66" s="347">
        <v>0.55667112996233603</v>
      </c>
      <c r="T66" s="58" t="s">
        <v>104</v>
      </c>
      <c r="U66" s="347">
        <v>0.55850878456956499</v>
      </c>
      <c r="V66" s="347">
        <v>0.55908218757620698</v>
      </c>
      <c r="W66" s="347">
        <v>0.55896015299854696</v>
      </c>
      <c r="X66" s="347">
        <v>0.55871398699381603</v>
      </c>
      <c r="Y66" s="347">
        <v>0.56393869599860302</v>
      </c>
      <c r="Z66" s="347">
        <v>0.56902915989426905</v>
      </c>
      <c r="AA66" s="347">
        <v>0.566203431372588</v>
      </c>
      <c r="AB66" s="347">
        <v>0.56402978902722101</v>
      </c>
      <c r="AC66" s="347">
        <v>0.55788526501577396</v>
      </c>
      <c r="AD66" s="347">
        <v>0.55144393470419295</v>
      </c>
      <c r="AE66" s="347">
        <v>0.54820110596044902</v>
      </c>
      <c r="AF66" s="347">
        <v>0.54857402138796396</v>
      </c>
      <c r="AG66" s="347">
        <v>0.55122581216047295</v>
      </c>
      <c r="AH66" s="347">
        <v>0.55352017014334998</v>
      </c>
      <c r="AK66" s="58" t="s">
        <v>104</v>
      </c>
      <c r="AL66" s="347">
        <v>0.85843575958538598</v>
      </c>
      <c r="AM66" s="347">
        <v>0.85965924047188602</v>
      </c>
      <c r="AN66" s="347">
        <v>0.85719069887520305</v>
      </c>
      <c r="AO66" s="347">
        <v>0.85660567907407503</v>
      </c>
      <c r="AP66" s="347">
        <v>0.85587951421521502</v>
      </c>
      <c r="AQ66" s="347">
        <v>0.85703616641113001</v>
      </c>
      <c r="AR66" s="347">
        <v>0.85611068974353699</v>
      </c>
      <c r="AS66" s="347">
        <v>0.85856221894793305</v>
      </c>
      <c r="AT66" s="347">
        <v>0.85902980278629104</v>
      </c>
      <c r="AU66" s="347">
        <v>0.86061608772685305</v>
      </c>
      <c r="AV66" s="347">
        <v>0.86231297987317101</v>
      </c>
      <c r="AW66" s="347">
        <v>0.86421675404064402</v>
      </c>
      <c r="AX66" s="347">
        <v>0.86303699320476901</v>
      </c>
      <c r="AY66" s="347">
        <v>0.86242873029752998</v>
      </c>
    </row>
    <row r="67" spans="3:51" x14ac:dyDescent="0.2">
      <c r="C67" s="58" t="s">
        <v>105</v>
      </c>
      <c r="D67" s="347">
        <v>0.86674211122654998</v>
      </c>
      <c r="E67" s="347">
        <v>0.867614619069356</v>
      </c>
      <c r="F67" s="347">
        <v>0.86867880980213097</v>
      </c>
      <c r="G67" s="347">
        <v>0.86858646097677705</v>
      </c>
      <c r="H67" s="347">
        <v>0.86909388366232099</v>
      </c>
      <c r="I67" s="347">
        <v>0.86865795157900405</v>
      </c>
      <c r="J67" s="347">
        <v>0.87085149154114705</v>
      </c>
      <c r="K67" s="347">
        <v>0.87137506477805604</v>
      </c>
      <c r="L67" s="347">
        <v>0.87204014207403302</v>
      </c>
      <c r="M67" s="347">
        <v>0.87265777398359101</v>
      </c>
      <c r="N67" s="347">
        <v>0.87347799078382105</v>
      </c>
      <c r="O67" s="347">
        <v>0.87434867960444496</v>
      </c>
      <c r="P67" s="347">
        <v>0.87410527173897101</v>
      </c>
      <c r="Q67" s="347">
        <v>0.87383680434195599</v>
      </c>
      <c r="T67" s="58" t="s">
        <v>105</v>
      </c>
      <c r="U67" s="347">
        <v>0.88475783530448204</v>
      </c>
      <c r="V67" s="347">
        <v>0.88708943684429198</v>
      </c>
      <c r="W67" s="347">
        <v>0.88755168624999503</v>
      </c>
      <c r="X67" s="347">
        <v>0.88842296464370796</v>
      </c>
      <c r="Y67" s="347">
        <v>0.89016210332702095</v>
      </c>
      <c r="Z67" s="347">
        <v>0.89119307715206597</v>
      </c>
      <c r="AA67" s="347">
        <v>0.89196583563846699</v>
      </c>
      <c r="AB67" s="347">
        <v>0.89287878015657496</v>
      </c>
      <c r="AC67" s="347">
        <v>0.89351979126208103</v>
      </c>
      <c r="AD67" s="347">
        <v>0.89502809395055505</v>
      </c>
      <c r="AE67" s="347">
        <v>0.89679590483379301</v>
      </c>
      <c r="AF67" s="347">
        <v>0.89813210735426297</v>
      </c>
      <c r="AG67" s="347">
        <v>0.89873917578791995</v>
      </c>
      <c r="AH67" s="347">
        <v>0.89958149128743403</v>
      </c>
      <c r="AK67" s="58" t="s">
        <v>105</v>
      </c>
      <c r="AL67" s="347">
        <v>0.80295320806093196</v>
      </c>
      <c r="AM67" s="347">
        <v>0.80218373506872998</v>
      </c>
      <c r="AN67" s="347">
        <v>0.80422659381080597</v>
      </c>
      <c r="AO67" s="347">
        <v>0.80629562623282802</v>
      </c>
      <c r="AP67" s="347">
        <v>0.80935928309083705</v>
      </c>
      <c r="AQ67" s="347">
        <v>0.80930283355303101</v>
      </c>
      <c r="AR67" s="347">
        <v>0.81079492842416401</v>
      </c>
      <c r="AS67" s="347">
        <v>0.81353042726376901</v>
      </c>
      <c r="AT67" s="347">
        <v>0.81599119222168104</v>
      </c>
      <c r="AU67" s="347">
        <v>0.81629027858779402</v>
      </c>
      <c r="AV67" s="347">
        <v>0.81909039136424799</v>
      </c>
      <c r="AW67" s="347">
        <v>0.81968341720322702</v>
      </c>
      <c r="AX67" s="347">
        <v>0.82255846026973101</v>
      </c>
      <c r="AY67" s="347">
        <v>0.823571192466649</v>
      </c>
    </row>
    <row r="68" spans="3:51" x14ac:dyDescent="0.2">
      <c r="C68" s="58" t="s">
        <v>106</v>
      </c>
      <c r="D68" s="347">
        <v>0.40805727564189298</v>
      </c>
      <c r="E68" s="347">
        <v>0.41022112497407998</v>
      </c>
      <c r="F68" s="347">
        <v>0.41315293241317003</v>
      </c>
      <c r="G68" s="347">
        <v>0.416293083171492</v>
      </c>
      <c r="H68" s="347">
        <v>0.41742598975336898</v>
      </c>
      <c r="I68" s="347">
        <v>0.41784552781548601</v>
      </c>
      <c r="J68" s="347">
        <v>0.41604150510139698</v>
      </c>
      <c r="K68" s="347">
        <v>0.40980865950970902</v>
      </c>
      <c r="L68" s="347">
        <v>0.406298376473615</v>
      </c>
      <c r="M68" s="347">
        <v>0.40567405041224602</v>
      </c>
      <c r="N68" s="347">
        <v>0.41402077514713198</v>
      </c>
      <c r="O68" s="347">
        <v>0.42301925238598398</v>
      </c>
      <c r="P68" s="347">
        <v>0.43111094307147901</v>
      </c>
      <c r="Q68" s="347">
        <v>0.440184218847955</v>
      </c>
      <c r="T68" s="58" t="s">
        <v>106</v>
      </c>
      <c r="U68" s="347">
        <v>0.40601234626320698</v>
      </c>
      <c r="V68" s="347">
        <v>0.408455504407647</v>
      </c>
      <c r="W68" s="347">
        <v>0.41187420957134602</v>
      </c>
      <c r="X68" s="347">
        <v>0.414866784396831</v>
      </c>
      <c r="Y68" s="347">
        <v>0.41586882372372802</v>
      </c>
      <c r="Z68" s="347">
        <v>0.41675736992488599</v>
      </c>
      <c r="AA68" s="347">
        <v>0.41520046408642203</v>
      </c>
      <c r="AB68" s="347">
        <v>0.409334162558249</v>
      </c>
      <c r="AC68" s="347">
        <v>0.40535975640148603</v>
      </c>
      <c r="AD68" s="347">
        <v>0.40502077425795802</v>
      </c>
      <c r="AE68" s="347">
        <v>0.412870375692796</v>
      </c>
      <c r="AF68" s="347">
        <v>0.42215186540638699</v>
      </c>
      <c r="AG68" s="347">
        <v>0.43007059890236599</v>
      </c>
      <c r="AH68" s="347">
        <v>0.439464241658789</v>
      </c>
      <c r="AK68" s="58" t="s">
        <v>106</v>
      </c>
      <c r="AL68" s="347">
        <v>0.509642784080519</v>
      </c>
      <c r="AM68" s="347">
        <v>0.50375133457100996</v>
      </c>
      <c r="AN68" s="347">
        <v>0.49761507888988299</v>
      </c>
      <c r="AO68" s="347">
        <v>0.494343737224611</v>
      </c>
      <c r="AP68" s="347">
        <v>0.489034017126665</v>
      </c>
      <c r="AQ68" s="347">
        <v>0.47832391784293299</v>
      </c>
      <c r="AR68" s="347">
        <v>0.47285455209863703</v>
      </c>
      <c r="AS68" s="347">
        <v>0.47084274537322901</v>
      </c>
      <c r="AT68" s="347">
        <v>0.467351894197434</v>
      </c>
      <c r="AU68" s="347">
        <v>0.46446180018888999</v>
      </c>
      <c r="AV68" s="347">
        <v>0.462847607392678</v>
      </c>
      <c r="AW68" s="347">
        <v>0.45954903511936201</v>
      </c>
      <c r="AX68" s="347">
        <v>0.45861619984859597</v>
      </c>
      <c r="AY68" s="347">
        <v>0.46207535727770999</v>
      </c>
    </row>
    <row r="69" spans="3:51" x14ac:dyDescent="0.2">
      <c r="C69" s="58" t="s">
        <v>107</v>
      </c>
      <c r="D69" s="347">
        <v>0.38422182244280501</v>
      </c>
      <c r="E69" s="347">
        <v>0.39129117141378</v>
      </c>
      <c r="F69" s="347">
        <v>0.383178986831608</v>
      </c>
      <c r="G69" s="347">
        <v>0.37258980410666398</v>
      </c>
      <c r="H69" s="347">
        <v>0.36321702181406101</v>
      </c>
      <c r="I69" s="347">
        <v>0.35964416468480498</v>
      </c>
      <c r="J69" s="347">
        <v>0.35946941927842901</v>
      </c>
      <c r="K69" s="347">
        <v>0.36728932831839201</v>
      </c>
      <c r="L69" s="347">
        <v>0.376286720279359</v>
      </c>
      <c r="M69" s="347">
        <v>0.38359917621619299</v>
      </c>
      <c r="N69" s="347">
        <v>0.38780491666196798</v>
      </c>
      <c r="O69" s="347">
        <v>0.39290389510096602</v>
      </c>
      <c r="P69" s="347">
        <v>0.398957656712082</v>
      </c>
      <c r="Q69" s="347">
        <v>0.40786083915503202</v>
      </c>
      <c r="T69" s="58" t="s">
        <v>107</v>
      </c>
      <c r="U69" s="347">
        <v>0.30761001883116901</v>
      </c>
      <c r="V69" s="347">
        <v>0.31176103355901702</v>
      </c>
      <c r="W69" s="347">
        <v>0.31624795283304102</v>
      </c>
      <c r="X69" s="347">
        <v>0.32055811735258399</v>
      </c>
      <c r="Y69" s="347">
        <v>0.32445362139919098</v>
      </c>
      <c r="Z69" s="347">
        <v>0.33021947633044602</v>
      </c>
      <c r="AA69" s="347">
        <v>0.33799110766531698</v>
      </c>
      <c r="AB69" s="347">
        <v>0.345936850829276</v>
      </c>
      <c r="AC69" s="347">
        <v>0.35278290209279001</v>
      </c>
      <c r="AD69" s="347">
        <v>0.35836558191324402</v>
      </c>
      <c r="AE69" s="347">
        <v>0.36140104205575702</v>
      </c>
      <c r="AF69" s="347">
        <v>0.36525671846966201</v>
      </c>
      <c r="AG69" s="347">
        <v>0.37114824975187199</v>
      </c>
      <c r="AH69" s="347">
        <v>0.37870007239690801</v>
      </c>
      <c r="AK69" s="58" t="s">
        <v>107</v>
      </c>
      <c r="AL69" s="347">
        <v>0.62631224998557</v>
      </c>
      <c r="AM69" s="347">
        <v>0.64026682080792996</v>
      </c>
      <c r="AN69" s="347">
        <v>0.61059174735130595</v>
      </c>
      <c r="AO69" s="347">
        <v>0.56892958860960297</v>
      </c>
      <c r="AP69" s="347">
        <v>0.52722492319957104</v>
      </c>
      <c r="AQ69" s="347">
        <v>0.489319022542682</v>
      </c>
      <c r="AR69" s="347">
        <v>0.46143860136088899</v>
      </c>
      <c r="AS69" s="347">
        <v>0.47200656917318201</v>
      </c>
      <c r="AT69" s="347">
        <v>0.48664286968570902</v>
      </c>
      <c r="AU69" s="347">
        <v>0.50424632310945805</v>
      </c>
      <c r="AV69" s="347">
        <v>0.51362500068205597</v>
      </c>
      <c r="AW69" s="347">
        <v>0.52440246951170999</v>
      </c>
      <c r="AX69" s="347">
        <v>0.53645398003274802</v>
      </c>
      <c r="AY69" s="347">
        <v>0.54607581786040904</v>
      </c>
    </row>
    <row r="70" spans="3:51" x14ac:dyDescent="0.2">
      <c r="C70" s="58" t="s">
        <v>108</v>
      </c>
      <c r="D70" s="347">
        <v>0.46041691720780198</v>
      </c>
      <c r="E70" s="347">
        <v>0.469147338769344</v>
      </c>
      <c r="F70" s="347">
        <v>0.47595443215197603</v>
      </c>
      <c r="G70" s="347">
        <v>0.480513417936628</v>
      </c>
      <c r="H70" s="347">
        <v>0.48512548304959502</v>
      </c>
      <c r="I70" s="347">
        <v>0.48988801583819802</v>
      </c>
      <c r="J70" s="347">
        <v>0.49688958087610802</v>
      </c>
      <c r="K70" s="347">
        <v>0.50543941239324397</v>
      </c>
      <c r="L70" s="347">
        <v>0.51371308652821102</v>
      </c>
      <c r="M70" s="347">
        <v>0.51974355348471202</v>
      </c>
      <c r="N70" s="347">
        <v>0.52875792381611197</v>
      </c>
      <c r="O70" s="347">
        <v>0.53792026870085197</v>
      </c>
      <c r="P70" s="347">
        <v>0.54576179151787496</v>
      </c>
      <c r="Q70" s="347">
        <v>0.55439009014608798</v>
      </c>
      <c r="T70" s="58" t="s">
        <v>108</v>
      </c>
      <c r="U70" s="347">
        <v>0.458740054148988</v>
      </c>
      <c r="V70" s="347">
        <v>0.468303607366099</v>
      </c>
      <c r="W70" s="347">
        <v>0.47463066957080502</v>
      </c>
      <c r="X70" s="347">
        <v>0.479467393970194</v>
      </c>
      <c r="Y70" s="347">
        <v>0.48381128208913599</v>
      </c>
      <c r="Z70" s="347">
        <v>0.489096201027723</v>
      </c>
      <c r="AA70" s="347">
        <v>0.495504747510428</v>
      </c>
      <c r="AB70" s="347">
        <v>0.50529780105241495</v>
      </c>
      <c r="AC70" s="347">
        <v>0.513130344701346</v>
      </c>
      <c r="AD70" s="347">
        <v>0.52003213530739301</v>
      </c>
      <c r="AE70" s="347">
        <v>0.52916482884162996</v>
      </c>
      <c r="AF70" s="347">
        <v>0.53795444672259596</v>
      </c>
      <c r="AG70" s="347">
        <v>0.54594517512879603</v>
      </c>
      <c r="AH70" s="347">
        <v>0.55440950265655797</v>
      </c>
      <c r="AK70" s="58" t="s">
        <v>108</v>
      </c>
      <c r="AL70" s="347">
        <v>0.53980735058139095</v>
      </c>
      <c r="AM70" s="347">
        <v>0.54213918155040597</v>
      </c>
      <c r="AN70" s="347">
        <v>0.54279932231555506</v>
      </c>
      <c r="AO70" s="347">
        <v>0.54034473653585802</v>
      </c>
      <c r="AP70" s="347">
        <v>0.54277538327244002</v>
      </c>
      <c r="AQ70" s="347">
        <v>0.54161427406336304</v>
      </c>
      <c r="AR70" s="347">
        <v>0.54580292124234497</v>
      </c>
      <c r="AS70" s="347">
        <v>0.54371312864446597</v>
      </c>
      <c r="AT70" s="347">
        <v>0.542460573683891</v>
      </c>
      <c r="AU70" s="347">
        <v>0.53951629349276597</v>
      </c>
      <c r="AV70" s="347">
        <v>0.54172059421299501</v>
      </c>
      <c r="AW70" s="347">
        <v>0.54140990266436295</v>
      </c>
      <c r="AX70" s="347">
        <v>0.54014411708703503</v>
      </c>
      <c r="AY70" s="347">
        <v>0.54214342063689702</v>
      </c>
    </row>
    <row r="71" spans="3:51" x14ac:dyDescent="0.2">
      <c r="C71" s="58" t="s">
        <v>110</v>
      </c>
      <c r="D71" s="347">
        <v>0.45912246799672601</v>
      </c>
      <c r="E71" s="347">
        <v>0.46607098508751399</v>
      </c>
      <c r="F71" s="347">
        <v>0.47254637287061202</v>
      </c>
      <c r="G71" s="347">
        <v>0.47971623480657499</v>
      </c>
      <c r="H71" s="347">
        <v>0.48526912521323601</v>
      </c>
      <c r="I71" s="347">
        <v>0.49086323729126202</v>
      </c>
      <c r="J71" s="347">
        <v>0.49599469190421303</v>
      </c>
      <c r="K71" s="347">
        <v>0.50054922061898999</v>
      </c>
      <c r="L71" s="347">
        <v>0.50502454335230795</v>
      </c>
      <c r="M71" s="347">
        <v>0.51123200136618896</v>
      </c>
      <c r="N71" s="347">
        <v>0.51673304273328702</v>
      </c>
      <c r="O71" s="347">
        <v>0.52049998396644703</v>
      </c>
      <c r="P71" s="347">
        <v>0.52592567365327103</v>
      </c>
      <c r="Q71" s="347">
        <v>0.53131252274045804</v>
      </c>
      <c r="T71" s="58" t="s">
        <v>110</v>
      </c>
      <c r="U71" s="347">
        <v>0.45586444840576601</v>
      </c>
      <c r="V71" s="347">
        <v>0.46307725917971199</v>
      </c>
      <c r="W71" s="347">
        <v>0.467601957896006</v>
      </c>
      <c r="X71" s="347">
        <v>0.47591620836513698</v>
      </c>
      <c r="Y71" s="347">
        <v>0.48217703175336502</v>
      </c>
      <c r="Z71" s="347">
        <v>0.48695955720212197</v>
      </c>
      <c r="AA71" s="347">
        <v>0.49185944544896099</v>
      </c>
      <c r="AB71" s="347">
        <v>0.49674507783496602</v>
      </c>
      <c r="AC71" s="347">
        <v>0.50246633676840502</v>
      </c>
      <c r="AD71" s="347">
        <v>0.50980508883792497</v>
      </c>
      <c r="AE71" s="347">
        <v>0.51514808480904795</v>
      </c>
      <c r="AF71" s="347">
        <v>0.52042075595822002</v>
      </c>
      <c r="AG71" s="347">
        <v>0.52590179292196704</v>
      </c>
      <c r="AH71" s="347">
        <v>0.52982938106487598</v>
      </c>
      <c r="AK71" s="58" t="s">
        <v>110</v>
      </c>
      <c r="AL71" s="347">
        <v>0.49733354667934199</v>
      </c>
      <c r="AM71" s="347">
        <v>0.50494038675969899</v>
      </c>
      <c r="AN71" s="347">
        <v>0.51353892257935796</v>
      </c>
      <c r="AO71" s="347">
        <v>0.51688068789013397</v>
      </c>
      <c r="AP71" s="347">
        <v>0.52560155103987705</v>
      </c>
      <c r="AQ71" s="347">
        <v>0.53206049673016398</v>
      </c>
      <c r="AR71" s="347">
        <v>0.53508920726620002</v>
      </c>
      <c r="AS71" s="347">
        <v>0.53850153754774199</v>
      </c>
      <c r="AT71" s="347">
        <v>0.53811520679232705</v>
      </c>
      <c r="AU71" s="347">
        <v>0.53957168553622303</v>
      </c>
      <c r="AV71" s="347">
        <v>0.53901255427524797</v>
      </c>
      <c r="AW71" s="347">
        <v>0.53827024950824398</v>
      </c>
      <c r="AX71" s="347">
        <v>0.537900966694838</v>
      </c>
      <c r="AY71" s="347">
        <v>0.53676910803137801</v>
      </c>
    </row>
    <row r="72" spans="3:51" x14ac:dyDescent="0.2">
      <c r="C72" s="58" t="s">
        <v>111</v>
      </c>
      <c r="D72" s="347">
        <v>0.50306917520183503</v>
      </c>
      <c r="E72" s="347">
        <v>0.51231818629604597</v>
      </c>
      <c r="F72" s="347">
        <v>0.52402033025141903</v>
      </c>
      <c r="G72" s="347">
        <v>0.53664801380438898</v>
      </c>
      <c r="H72" s="347">
        <v>0.54757095957963497</v>
      </c>
      <c r="I72" s="347">
        <v>0.55832870982899396</v>
      </c>
      <c r="J72" s="347">
        <v>0.56504767435053405</v>
      </c>
      <c r="K72" s="347">
        <v>0.56980936364585599</v>
      </c>
      <c r="L72" s="347">
        <v>0.57220815018750304</v>
      </c>
      <c r="M72" s="347">
        <v>0.57645319629867797</v>
      </c>
      <c r="N72" s="347">
        <v>0.58050233686844799</v>
      </c>
      <c r="O72" s="347">
        <v>0.58572037642731001</v>
      </c>
      <c r="P72" s="347">
        <v>0.59227771114987604</v>
      </c>
      <c r="Q72" s="347">
        <v>0.59787025632245305</v>
      </c>
      <c r="T72" s="58" t="s">
        <v>111</v>
      </c>
      <c r="U72" s="347">
        <v>0.50634728074439495</v>
      </c>
      <c r="V72" s="347">
        <v>0.51630541273957897</v>
      </c>
      <c r="W72" s="347">
        <v>0.52895995203023005</v>
      </c>
      <c r="X72" s="347">
        <v>0.54198294814186598</v>
      </c>
      <c r="Y72" s="347">
        <v>0.55453797466838906</v>
      </c>
      <c r="Z72" s="347">
        <v>0.56628063431863096</v>
      </c>
      <c r="AA72" s="347">
        <v>0.57335579398363601</v>
      </c>
      <c r="AB72" s="347">
        <v>0.579272313889029</v>
      </c>
      <c r="AC72" s="347">
        <v>0.58169758749842904</v>
      </c>
      <c r="AD72" s="347">
        <v>0.58638673065666402</v>
      </c>
      <c r="AE72" s="347">
        <v>0.59152990391298998</v>
      </c>
      <c r="AF72" s="347">
        <v>0.59712987189595701</v>
      </c>
      <c r="AG72" s="347">
        <v>0.60491865422959301</v>
      </c>
      <c r="AH72" s="347">
        <v>0.61098539543422303</v>
      </c>
      <c r="AK72" s="58" t="s">
        <v>111</v>
      </c>
      <c r="AL72" s="347">
        <v>0.43373004104631702</v>
      </c>
      <c r="AM72" s="347">
        <v>0.43022388385022198</v>
      </c>
      <c r="AN72" s="347">
        <v>0.42367097219927602</v>
      </c>
      <c r="AO72" s="347">
        <v>0.41614046048793901</v>
      </c>
      <c r="AP72" s="347">
        <v>0.40987444705522302</v>
      </c>
      <c r="AQ72" s="347">
        <v>0.40272033403353702</v>
      </c>
      <c r="AR72" s="347">
        <v>0.40551238671401502</v>
      </c>
      <c r="AS72" s="347">
        <v>0.41070878162753999</v>
      </c>
      <c r="AT72" s="347">
        <v>0.41485802885074302</v>
      </c>
      <c r="AU72" s="347">
        <v>0.41960897538115799</v>
      </c>
      <c r="AV72" s="347">
        <v>0.42622733012123598</v>
      </c>
      <c r="AW72" s="347">
        <v>0.42609800784934398</v>
      </c>
      <c r="AX72" s="347">
        <v>0.42668899348334299</v>
      </c>
      <c r="AY72" s="347">
        <v>0.42796013563522201</v>
      </c>
    </row>
    <row r="73" spans="3:51" x14ac:dyDescent="0.2">
      <c r="C73" s="58" t="s">
        <v>112</v>
      </c>
      <c r="D73" s="347">
        <v>0.63069688687466297</v>
      </c>
      <c r="E73" s="347">
        <v>0.63895802199476404</v>
      </c>
      <c r="F73" s="347">
        <v>0.64211926665818397</v>
      </c>
      <c r="G73" s="347">
        <v>0.64521268476507898</v>
      </c>
      <c r="H73" s="347">
        <v>0.660840985394064</v>
      </c>
      <c r="I73" s="347">
        <v>0.68086016907799696</v>
      </c>
      <c r="J73" s="347">
        <v>0.70248860006138003</v>
      </c>
      <c r="K73" s="347">
        <v>0.718682103604522</v>
      </c>
      <c r="L73" s="347">
        <v>0.73322437646232097</v>
      </c>
      <c r="M73" s="347">
        <v>0.74420636046386202</v>
      </c>
      <c r="N73" s="347">
        <v>0.75217517195894401</v>
      </c>
      <c r="O73" s="347">
        <v>0.75908982819472604</v>
      </c>
      <c r="P73" s="347">
        <v>0.76622381813450902</v>
      </c>
      <c r="Q73" s="347">
        <v>0.77184366912145497</v>
      </c>
      <c r="T73" s="58" t="s">
        <v>112</v>
      </c>
      <c r="U73" s="347">
        <v>0.65056616730214101</v>
      </c>
      <c r="V73" s="347">
        <v>0.65882103356655097</v>
      </c>
      <c r="W73" s="347">
        <v>0.66146657631519701</v>
      </c>
      <c r="X73" s="347">
        <v>0.66462077004239195</v>
      </c>
      <c r="Y73" s="347">
        <v>0.67924800627451098</v>
      </c>
      <c r="Z73" s="347">
        <v>0.69863844931190699</v>
      </c>
      <c r="AA73" s="347">
        <v>0.71951142553634195</v>
      </c>
      <c r="AB73" s="347">
        <v>0.73520741138156398</v>
      </c>
      <c r="AC73" s="347">
        <v>0.74933965751737797</v>
      </c>
      <c r="AD73" s="347">
        <v>0.76027430873729496</v>
      </c>
      <c r="AE73" s="347">
        <v>0.76913768506656399</v>
      </c>
      <c r="AF73" s="347">
        <v>0.77532234095295804</v>
      </c>
      <c r="AG73" s="347">
        <v>0.78266464534178204</v>
      </c>
      <c r="AH73" s="347">
        <v>0.78763593123548303</v>
      </c>
      <c r="AK73" s="58" t="s">
        <v>112</v>
      </c>
      <c r="AL73" s="347">
        <v>0.50523253079611796</v>
      </c>
      <c r="AM73" s="347">
        <v>0.51809800528995797</v>
      </c>
      <c r="AN73" s="347">
        <v>0.52520862644425603</v>
      </c>
      <c r="AO73" s="347">
        <v>0.53285918832173895</v>
      </c>
      <c r="AP73" s="347">
        <v>0.55716634965143996</v>
      </c>
      <c r="AQ73" s="347">
        <v>0.58656528249101603</v>
      </c>
      <c r="AR73" s="347">
        <v>0.61612549318384502</v>
      </c>
      <c r="AS73" s="347">
        <v>0.63902387718394005</v>
      </c>
      <c r="AT73" s="347">
        <v>0.66092443313392701</v>
      </c>
      <c r="AU73" s="347">
        <v>0.67245726908644199</v>
      </c>
      <c r="AV73" s="347">
        <v>0.68063013381506898</v>
      </c>
      <c r="AW73" s="347">
        <v>0.68833185268923902</v>
      </c>
      <c r="AX73" s="347">
        <v>0.69347702779681497</v>
      </c>
      <c r="AY73" s="347">
        <v>0.69866076723045301</v>
      </c>
    </row>
    <row r="74" spans="3:51" x14ac:dyDescent="0.2">
      <c r="C74" s="58" t="s">
        <v>113</v>
      </c>
      <c r="D74" s="347">
        <v>0.348397409769373</v>
      </c>
      <c r="E74" s="347">
        <v>0.34764521793157199</v>
      </c>
      <c r="F74" s="347">
        <v>0.34737849962833001</v>
      </c>
      <c r="G74" s="347">
        <v>0.34474593947938997</v>
      </c>
      <c r="H74" s="347">
        <v>0.34171907533164197</v>
      </c>
      <c r="I74" s="347">
        <v>0.33758322541065899</v>
      </c>
      <c r="J74" s="347">
        <v>0.336722062338491</v>
      </c>
      <c r="K74" s="347">
        <v>0.33451188545426502</v>
      </c>
      <c r="L74" s="347">
        <v>0.33831924870614899</v>
      </c>
      <c r="M74" s="347">
        <v>0.33880374857287099</v>
      </c>
      <c r="N74" s="347">
        <v>0.34221623152274</v>
      </c>
      <c r="O74" s="347">
        <v>0.34768370809226501</v>
      </c>
      <c r="P74" s="347">
        <v>0.351601339355604</v>
      </c>
      <c r="Q74" s="347">
        <v>0.355085082545047</v>
      </c>
      <c r="T74" s="58" t="s">
        <v>113</v>
      </c>
      <c r="U74" s="347">
        <v>0.35169350701154001</v>
      </c>
      <c r="V74" s="347">
        <v>0.35077953120592997</v>
      </c>
      <c r="W74" s="347">
        <v>0.35058014043165803</v>
      </c>
      <c r="X74" s="347">
        <v>0.34957724111460098</v>
      </c>
      <c r="Y74" s="347">
        <v>0.34561738390011898</v>
      </c>
      <c r="Z74" s="347">
        <v>0.343476709056592</v>
      </c>
      <c r="AA74" s="347">
        <v>0.34137208220838999</v>
      </c>
      <c r="AB74" s="347">
        <v>0.340814002774119</v>
      </c>
      <c r="AC74" s="347">
        <v>0.34318675109036301</v>
      </c>
      <c r="AD74" s="347">
        <v>0.34513341068537501</v>
      </c>
      <c r="AE74" s="347">
        <v>0.34983364849068599</v>
      </c>
      <c r="AF74" s="347">
        <v>0.355204881902834</v>
      </c>
      <c r="AG74" s="347">
        <v>0.358840522397322</v>
      </c>
      <c r="AH74" s="347">
        <v>0.363542673965771</v>
      </c>
      <c r="AK74" s="58" t="s">
        <v>113</v>
      </c>
      <c r="AL74" s="347">
        <v>0.29827417641037202</v>
      </c>
      <c r="AM74" s="347">
        <v>0.29273203178985402</v>
      </c>
      <c r="AN74" s="347">
        <v>0.28727678054415801</v>
      </c>
      <c r="AO74" s="347">
        <v>0.27915004989131897</v>
      </c>
      <c r="AP74" s="347">
        <v>0.27120384421612298</v>
      </c>
      <c r="AQ74" s="347">
        <v>0.26166630728059898</v>
      </c>
      <c r="AR74" s="347">
        <v>0.25629678158314501</v>
      </c>
      <c r="AS74" s="347">
        <v>0.247879690709463</v>
      </c>
      <c r="AT74" s="347">
        <v>0.24852731283417001</v>
      </c>
      <c r="AU74" s="347">
        <v>0.24778880382577301</v>
      </c>
      <c r="AV74" s="347">
        <v>0.25019442411253201</v>
      </c>
      <c r="AW74" s="347">
        <v>0.25461905352397701</v>
      </c>
      <c r="AX74" s="347">
        <v>0.25225539048500301</v>
      </c>
      <c r="AY74" s="347">
        <v>0.25246313519666602</v>
      </c>
    </row>
    <row r="75" spans="3:51" x14ac:dyDescent="0.2">
      <c r="C75" s="58" t="s">
        <v>114</v>
      </c>
      <c r="D75" s="347">
        <v>0.52438789924663098</v>
      </c>
      <c r="E75" s="347">
        <v>0.53433716736784198</v>
      </c>
      <c r="F75" s="347">
        <v>0.54489653444319397</v>
      </c>
      <c r="G75" s="347">
        <v>0.55690366136518099</v>
      </c>
      <c r="H75" s="347">
        <v>0.56849644950366995</v>
      </c>
      <c r="I75" s="347">
        <v>0.58026815463432901</v>
      </c>
      <c r="J75" s="347">
        <v>0.58969393795376501</v>
      </c>
      <c r="K75" s="347">
        <v>0.59908236515753799</v>
      </c>
      <c r="L75" s="347">
        <v>0.60880806154736999</v>
      </c>
      <c r="M75" s="347">
        <v>0.62070830622168804</v>
      </c>
      <c r="N75" s="347">
        <v>0.63317542075325095</v>
      </c>
      <c r="O75" s="347">
        <v>0.64094194991202202</v>
      </c>
      <c r="P75" s="347">
        <v>0.64957632328761905</v>
      </c>
      <c r="Q75" s="347">
        <v>0.65854185394325804</v>
      </c>
      <c r="T75" s="58" t="s">
        <v>114</v>
      </c>
      <c r="U75" s="347">
        <v>0.49673218007853098</v>
      </c>
      <c r="V75" s="347">
        <v>0.509551259932853</v>
      </c>
      <c r="W75" s="347">
        <v>0.52214719225891704</v>
      </c>
      <c r="X75" s="347">
        <v>0.53681328328094702</v>
      </c>
      <c r="Y75" s="347">
        <v>0.55217235199606496</v>
      </c>
      <c r="Z75" s="347">
        <v>0.566000409816654</v>
      </c>
      <c r="AA75" s="347">
        <v>0.57808227173623405</v>
      </c>
      <c r="AB75" s="347">
        <v>0.592276527775216</v>
      </c>
      <c r="AC75" s="347">
        <v>0.60480692003491199</v>
      </c>
      <c r="AD75" s="347">
        <v>0.61608127575149596</v>
      </c>
      <c r="AE75" s="347">
        <v>0.63011569502466902</v>
      </c>
      <c r="AF75" s="347">
        <v>0.64190186166962904</v>
      </c>
      <c r="AG75" s="347">
        <v>0.65182188471603697</v>
      </c>
      <c r="AH75" s="347">
        <v>0.66191899723930803</v>
      </c>
      <c r="AK75" s="58" t="s">
        <v>114</v>
      </c>
      <c r="AL75" s="347">
        <v>0.60512495770083696</v>
      </c>
      <c r="AM75" s="347">
        <v>0.60617598714996901</v>
      </c>
      <c r="AN75" s="347">
        <v>0.60384356644502502</v>
      </c>
      <c r="AO75" s="347">
        <v>0.60567279236790095</v>
      </c>
      <c r="AP75" s="347">
        <v>0.61135543809913295</v>
      </c>
      <c r="AQ75" s="347">
        <v>0.61339377558696095</v>
      </c>
      <c r="AR75" s="347">
        <v>0.61547197636259199</v>
      </c>
      <c r="AS75" s="347">
        <v>0.61847141968182295</v>
      </c>
      <c r="AT75" s="347">
        <v>0.62355356845545296</v>
      </c>
      <c r="AU75" s="347">
        <v>0.63147675994527297</v>
      </c>
      <c r="AV75" s="347">
        <v>0.64120232238099095</v>
      </c>
      <c r="AW75" s="347">
        <v>0.64449085890733904</v>
      </c>
      <c r="AX75" s="347">
        <v>0.65251870219133801</v>
      </c>
      <c r="AY75" s="347">
        <v>0.65882915408085496</v>
      </c>
    </row>
    <row r="76" spans="3:51" x14ac:dyDescent="0.2">
      <c r="C76" s="58" t="s">
        <v>115</v>
      </c>
      <c r="D76" s="347">
        <v>0.330323539787516</v>
      </c>
      <c r="E76" s="347">
        <v>0.36815481304870101</v>
      </c>
      <c r="F76" s="347">
        <v>0.41447502475067899</v>
      </c>
      <c r="G76" s="347">
        <v>0.45487733930639002</v>
      </c>
      <c r="H76" s="347">
        <v>0.49304297445262102</v>
      </c>
      <c r="I76" s="347">
        <v>0.52559233768149805</v>
      </c>
      <c r="J76" s="347">
        <v>0.54006646619098098</v>
      </c>
      <c r="K76" s="347">
        <v>0.54329574479792897</v>
      </c>
      <c r="L76" s="347">
        <v>0.54837229041982405</v>
      </c>
      <c r="M76" s="347">
        <v>0.55500767866435297</v>
      </c>
      <c r="N76" s="347">
        <v>0.56183759627371899</v>
      </c>
      <c r="O76" s="347">
        <v>0.56996798911455504</v>
      </c>
      <c r="P76" s="347">
        <v>0.581997192894251</v>
      </c>
      <c r="Q76" s="347">
        <v>0.59301646177628897</v>
      </c>
      <c r="T76" s="58" t="s">
        <v>115</v>
      </c>
      <c r="U76" s="347">
        <v>0.31868719562442399</v>
      </c>
      <c r="V76" s="347">
        <v>0.35672237617777502</v>
      </c>
      <c r="W76" s="347">
        <v>0.40229018825069301</v>
      </c>
      <c r="X76" s="347">
        <v>0.44220214512480499</v>
      </c>
      <c r="Y76" s="347">
        <v>0.480755431235728</v>
      </c>
      <c r="Z76" s="347">
        <v>0.51407783621747705</v>
      </c>
      <c r="AA76" s="347">
        <v>0.52964542906188095</v>
      </c>
      <c r="AB76" s="347">
        <v>0.53432065295494602</v>
      </c>
      <c r="AC76" s="347">
        <v>0.54042340252806598</v>
      </c>
      <c r="AD76" s="347">
        <v>0.54754766297717306</v>
      </c>
      <c r="AE76" s="347">
        <v>0.55480556157442795</v>
      </c>
      <c r="AF76" s="347">
        <v>0.56418290873110699</v>
      </c>
      <c r="AG76" s="347">
        <v>0.57633528302211101</v>
      </c>
      <c r="AH76" s="347">
        <v>0.58791372046642598</v>
      </c>
      <c r="AK76" s="58" t="s">
        <v>115</v>
      </c>
      <c r="AL76" s="347">
        <v>0.50107208258020097</v>
      </c>
      <c r="AM76" s="347">
        <v>0.54313308183926801</v>
      </c>
      <c r="AN76" s="347">
        <v>0.58900589644873802</v>
      </c>
      <c r="AO76" s="347">
        <v>0.637319191065709</v>
      </c>
      <c r="AP76" s="347">
        <v>0.68143018793486898</v>
      </c>
      <c r="AQ76" s="347">
        <v>0.68436511505189701</v>
      </c>
      <c r="AR76" s="347">
        <v>0.686699068796507</v>
      </c>
      <c r="AS76" s="347">
        <v>0.68853170761720595</v>
      </c>
      <c r="AT76" s="347">
        <v>0.68827190985891296</v>
      </c>
      <c r="AU76" s="347">
        <v>0.68820225448636596</v>
      </c>
      <c r="AV76" s="347">
        <v>0.68859962612387604</v>
      </c>
      <c r="AW76" s="347">
        <v>0.68777529188102704</v>
      </c>
      <c r="AX76" s="347">
        <v>0.69182399954023199</v>
      </c>
      <c r="AY76" s="347">
        <v>0.69520470653611</v>
      </c>
    </row>
    <row r="77" spans="3:51" x14ac:dyDescent="0.2">
      <c r="C77" s="58" t="s">
        <v>116</v>
      </c>
      <c r="D77" s="347">
        <v>0.43684829523803698</v>
      </c>
      <c r="E77" s="347">
        <v>0.47905761666111502</v>
      </c>
      <c r="F77" s="347">
        <v>0.49735517040007299</v>
      </c>
      <c r="G77" s="347">
        <v>0.509167844577187</v>
      </c>
      <c r="H77" s="347">
        <v>0.51686554770305204</v>
      </c>
      <c r="I77" s="347">
        <v>0.52250286125571799</v>
      </c>
      <c r="J77" s="347">
        <v>0.52620019464918999</v>
      </c>
      <c r="K77" s="347">
        <v>0.53352021214133805</v>
      </c>
      <c r="L77" s="347">
        <v>0.546413867679302</v>
      </c>
      <c r="M77" s="347">
        <v>0.55848259042116699</v>
      </c>
      <c r="N77" s="347">
        <v>0.57360590659145205</v>
      </c>
      <c r="O77" s="347">
        <v>0.58935096083744998</v>
      </c>
      <c r="P77" s="347">
        <v>0.60451668097622002</v>
      </c>
      <c r="Q77" s="347">
        <v>0.61736340180251403</v>
      </c>
      <c r="T77" s="58" t="s">
        <v>116</v>
      </c>
      <c r="U77" s="347">
        <v>0.33110009823111702</v>
      </c>
      <c r="V77" s="347">
        <v>0.364477970654628</v>
      </c>
      <c r="W77" s="347">
        <v>0.3876704695773</v>
      </c>
      <c r="X77" s="347">
        <v>0.40550706938820102</v>
      </c>
      <c r="Y77" s="347">
        <v>0.419505023161934</v>
      </c>
      <c r="Z77" s="347">
        <v>0.430756874420609</v>
      </c>
      <c r="AA77" s="347">
        <v>0.44168314715249402</v>
      </c>
      <c r="AB77" s="347">
        <v>0.45489036495940599</v>
      </c>
      <c r="AC77" s="347">
        <v>0.47080660807654601</v>
      </c>
      <c r="AD77" s="347">
        <v>0.48540274434522601</v>
      </c>
      <c r="AE77" s="347">
        <v>0.50360734301627497</v>
      </c>
      <c r="AF77" s="347">
        <v>0.52011072602414699</v>
      </c>
      <c r="AG77" s="347">
        <v>0.53975407591128499</v>
      </c>
      <c r="AH77" s="347">
        <v>0.55642215484604496</v>
      </c>
      <c r="AK77" s="58" t="s">
        <v>116</v>
      </c>
      <c r="AL77" s="347">
        <v>0.64239000344057795</v>
      </c>
      <c r="AM77" s="347">
        <v>0.68997824315836997</v>
      </c>
      <c r="AN77" s="347">
        <v>0.69720066519615498</v>
      </c>
      <c r="AO77" s="347">
        <v>0.69411215645593205</v>
      </c>
      <c r="AP77" s="347">
        <v>0.68891414785485205</v>
      </c>
      <c r="AQ77" s="347">
        <v>0.68284658623226901</v>
      </c>
      <c r="AR77" s="347">
        <v>0.67240974391872199</v>
      </c>
      <c r="AS77" s="347">
        <v>0.66726581623090198</v>
      </c>
      <c r="AT77" s="347">
        <v>0.67403331922278198</v>
      </c>
      <c r="AU77" s="347">
        <v>0.67870289750020096</v>
      </c>
      <c r="AV77" s="347">
        <v>0.68754834979165202</v>
      </c>
      <c r="AW77" s="347">
        <v>0.69837039674997403</v>
      </c>
      <c r="AX77" s="347">
        <v>0.70760813596621397</v>
      </c>
      <c r="AY77" s="347">
        <v>0.71496347506806601</v>
      </c>
    </row>
    <row r="78" spans="3:51" x14ac:dyDescent="0.2">
      <c r="C78" s="58" t="s">
        <v>117</v>
      </c>
      <c r="D78" s="347">
        <v>0.53179513953858504</v>
      </c>
      <c r="E78" s="347">
        <v>0.524952798021463</v>
      </c>
      <c r="F78" s="347">
        <v>0.52024785458710898</v>
      </c>
      <c r="G78" s="347">
        <v>0.51596419496808299</v>
      </c>
      <c r="H78" s="347">
        <v>0.51289691762052803</v>
      </c>
      <c r="I78" s="347">
        <v>0.51487248553943898</v>
      </c>
      <c r="J78" s="347">
        <v>0.51703330644546297</v>
      </c>
      <c r="K78" s="347">
        <v>0.51920586835002003</v>
      </c>
      <c r="L78" s="347">
        <v>0.51905530481792195</v>
      </c>
      <c r="M78" s="347">
        <v>0.52023504100885298</v>
      </c>
      <c r="N78" s="347">
        <v>0.52135035342482805</v>
      </c>
      <c r="O78" s="347">
        <v>0.52374625089535498</v>
      </c>
      <c r="P78" s="347">
        <v>0.52762483776416103</v>
      </c>
      <c r="Q78" s="347">
        <v>0.52981037167967404</v>
      </c>
      <c r="T78" s="58" t="s">
        <v>117</v>
      </c>
      <c r="U78" s="347">
        <v>0.55401411162532199</v>
      </c>
      <c r="V78" s="347">
        <v>0.54678054110324303</v>
      </c>
      <c r="W78" s="347">
        <v>0.53989164037842297</v>
      </c>
      <c r="X78" s="347">
        <v>0.53612265236143397</v>
      </c>
      <c r="Y78" s="347">
        <v>0.53367938734270104</v>
      </c>
      <c r="Z78" s="347">
        <v>0.53369682167771804</v>
      </c>
      <c r="AA78" s="347">
        <v>0.53812025425162602</v>
      </c>
      <c r="AB78" s="347">
        <v>0.54234766797160405</v>
      </c>
      <c r="AC78" s="347">
        <v>0.54561759832443402</v>
      </c>
      <c r="AD78" s="347">
        <v>0.54727901111608102</v>
      </c>
      <c r="AE78" s="347">
        <v>0.55173638489078403</v>
      </c>
      <c r="AF78" s="347">
        <v>0.55667428721599199</v>
      </c>
      <c r="AG78" s="347">
        <v>0.56020580572641399</v>
      </c>
      <c r="AH78" s="347">
        <v>0.56487630960841795</v>
      </c>
      <c r="AK78" s="58" t="s">
        <v>117</v>
      </c>
      <c r="AL78" s="347">
        <v>0.42658897463419299</v>
      </c>
      <c r="AM78" s="347">
        <v>0.42109743873831801</v>
      </c>
      <c r="AN78" s="347">
        <v>0.41984182633737499</v>
      </c>
      <c r="AO78" s="347">
        <v>0.41245841204642197</v>
      </c>
      <c r="AP78" s="347">
        <v>0.416064395036573</v>
      </c>
      <c r="AQ78" s="347">
        <v>0.41962428837336802</v>
      </c>
      <c r="AR78" s="347">
        <v>0.416363379822761</v>
      </c>
      <c r="AS78" s="347">
        <v>0.412357377599473</v>
      </c>
      <c r="AT78" s="347">
        <v>0.408296360212837</v>
      </c>
      <c r="AU78" s="347">
        <v>0.41092205236691698</v>
      </c>
      <c r="AV78" s="347">
        <v>0.41192949821680203</v>
      </c>
      <c r="AW78" s="347">
        <v>0.41305830955336698</v>
      </c>
      <c r="AX78" s="347">
        <v>0.41218793530110998</v>
      </c>
      <c r="AY78" s="347">
        <v>0.41290944483299702</v>
      </c>
    </row>
    <row r="79" spans="3:51" x14ac:dyDescent="0.2">
      <c r="C79" s="58" t="s">
        <v>118</v>
      </c>
      <c r="D79" s="347">
        <v>4.3485703664927502E-2</v>
      </c>
      <c r="E79" s="347">
        <v>4.30169401889497E-2</v>
      </c>
      <c r="F79" s="347">
        <v>4.27769039769283E-2</v>
      </c>
      <c r="G79" s="347">
        <v>4.2860417310630498E-2</v>
      </c>
      <c r="H79" s="347">
        <v>4.3118011174484099E-2</v>
      </c>
      <c r="I79" s="347">
        <v>4.2906399668698803E-2</v>
      </c>
      <c r="J79" s="347">
        <v>4.3510665370614501E-2</v>
      </c>
      <c r="K79" s="347">
        <v>4.4717940760786903E-2</v>
      </c>
      <c r="L79" s="347">
        <v>4.6056314057221298E-2</v>
      </c>
      <c r="M79" s="347">
        <v>4.74971407298009E-2</v>
      </c>
      <c r="N79" s="347">
        <v>4.8932345906669499E-2</v>
      </c>
      <c r="O79" s="347">
        <v>5.0422761633090299E-2</v>
      </c>
      <c r="P79" s="347">
        <v>5.1696531172639899E-2</v>
      </c>
      <c r="Q79" s="347">
        <v>5.3577261344959298E-2</v>
      </c>
      <c r="T79" s="58" t="s">
        <v>118</v>
      </c>
      <c r="U79" s="347">
        <v>3.3573922048771999E-2</v>
      </c>
      <c r="V79" s="347">
        <v>3.3472100830623401E-2</v>
      </c>
      <c r="W79" s="347">
        <v>3.3037435779041703E-2</v>
      </c>
      <c r="X79" s="347">
        <v>3.30645779122056E-2</v>
      </c>
      <c r="Y79" s="347">
        <v>3.31806155441179E-2</v>
      </c>
      <c r="Z79" s="347">
        <v>3.34695516352101E-2</v>
      </c>
      <c r="AA79" s="347">
        <v>3.3650394484154501E-2</v>
      </c>
      <c r="AB79" s="347">
        <v>3.4343987013447201E-2</v>
      </c>
      <c r="AC79" s="347">
        <v>3.5573459242927402E-2</v>
      </c>
      <c r="AD79" s="347">
        <v>3.7273891093924399E-2</v>
      </c>
      <c r="AE79" s="347">
        <v>3.9032042320995997E-2</v>
      </c>
      <c r="AF79" s="347">
        <v>4.0230215121892898E-2</v>
      </c>
      <c r="AG79" s="347">
        <v>4.19991412085233E-2</v>
      </c>
      <c r="AH79" s="347">
        <v>4.3439413168514698E-2</v>
      </c>
      <c r="AK79" s="58" t="s">
        <v>118</v>
      </c>
      <c r="AL79" s="347">
        <v>0.54257890818118504</v>
      </c>
      <c r="AM79" s="347">
        <v>0.53965252971023103</v>
      </c>
      <c r="AN79" s="347">
        <v>0.54106396483894803</v>
      </c>
      <c r="AO79" s="347">
        <v>0.54130551556531203</v>
      </c>
      <c r="AP79" s="347">
        <v>0.53886752536583105</v>
      </c>
      <c r="AQ79" s="347">
        <v>0.53838695372277001</v>
      </c>
      <c r="AR79" s="347">
        <v>0.53862788737443501</v>
      </c>
      <c r="AS79" s="347">
        <v>0.54383933349472002</v>
      </c>
      <c r="AT79" s="347">
        <v>0.54288027922903204</v>
      </c>
      <c r="AU79" s="347">
        <v>0.54091892975167599</v>
      </c>
      <c r="AV79" s="347">
        <v>0.54249673650199504</v>
      </c>
      <c r="AW79" s="347">
        <v>0.54365489896347696</v>
      </c>
      <c r="AX79" s="347">
        <v>0.536576377522198</v>
      </c>
      <c r="AY79" s="347">
        <v>0.53460670100301599</v>
      </c>
    </row>
    <row r="80" spans="3:51" x14ac:dyDescent="0.2">
      <c r="C80" s="58" t="s">
        <v>393</v>
      </c>
      <c r="D80" s="347">
        <v>0.80486631956330301</v>
      </c>
      <c r="E80" s="347">
        <v>0.80274523558849598</v>
      </c>
      <c r="F80" s="347">
        <v>0.79988582271956499</v>
      </c>
      <c r="G80" s="347">
        <v>0.79897586236171003</v>
      </c>
      <c r="H80" s="347">
        <v>0.79794258287813302</v>
      </c>
      <c r="I80" s="347">
        <v>0.79932394321771905</v>
      </c>
      <c r="J80" s="347">
        <v>0.80090765089257299</v>
      </c>
      <c r="K80" s="347">
        <v>0.80386008462084102</v>
      </c>
      <c r="L80" s="347">
        <v>0.80619241928950303</v>
      </c>
      <c r="M80" s="347">
        <v>0.80768098684163303</v>
      </c>
      <c r="N80" s="347">
        <v>0.81054132933650902</v>
      </c>
      <c r="O80" s="347">
        <v>0.81272561654212805</v>
      </c>
      <c r="P80" s="347">
        <v>0.81401055865469096</v>
      </c>
      <c r="Q80" s="347">
        <v>0.81441026923672399</v>
      </c>
      <c r="T80" s="58" t="s">
        <v>393</v>
      </c>
      <c r="U80" s="347">
        <v>0.78939924455791</v>
      </c>
      <c r="V80" s="347">
        <v>0.78561741259961604</v>
      </c>
      <c r="W80" s="347">
        <v>0.78230478039173101</v>
      </c>
      <c r="X80" s="347">
        <v>0.77984068040406795</v>
      </c>
      <c r="Y80" s="347">
        <v>0.77866917763082999</v>
      </c>
      <c r="Z80" s="347">
        <v>0.78065173694090295</v>
      </c>
      <c r="AA80" s="347">
        <v>0.78275443790885102</v>
      </c>
      <c r="AB80" s="347">
        <v>0.78658191367285502</v>
      </c>
      <c r="AC80" s="347">
        <v>0.789840127750572</v>
      </c>
      <c r="AD80" s="347">
        <v>0.79245958337007905</v>
      </c>
      <c r="AE80" s="347">
        <v>0.79529856943493005</v>
      </c>
      <c r="AF80" s="347">
        <v>0.79787131719251203</v>
      </c>
      <c r="AG80" s="347">
        <v>0.80311535789184996</v>
      </c>
      <c r="AH80" s="347">
        <v>0.80422733551607095</v>
      </c>
      <c r="AK80" s="58" t="s">
        <v>393</v>
      </c>
      <c r="AL80" s="347">
        <v>0.81518602094236403</v>
      </c>
      <c r="AM80" s="347">
        <v>0.814598027934332</v>
      </c>
      <c r="AN80" s="347">
        <v>0.81260040863682403</v>
      </c>
      <c r="AO80" s="347">
        <v>0.81164548676069503</v>
      </c>
      <c r="AP80" s="347">
        <v>0.81039881722553297</v>
      </c>
      <c r="AQ80" s="347">
        <v>0.81087970718285096</v>
      </c>
      <c r="AR80" s="347">
        <v>0.81186233415429099</v>
      </c>
      <c r="AS80" s="347">
        <v>0.81561774322172298</v>
      </c>
      <c r="AT80" s="347">
        <v>0.81694117734083405</v>
      </c>
      <c r="AU80" s="347">
        <v>0.81808160195277302</v>
      </c>
      <c r="AV80" s="347">
        <v>0.82011823229938396</v>
      </c>
      <c r="AW80" s="347">
        <v>0.82254197614623203</v>
      </c>
      <c r="AX80" s="347">
        <v>0.82253635083622301</v>
      </c>
      <c r="AY80" s="347">
        <v>0.82348350019245797</v>
      </c>
    </row>
    <row r="81" spans="3:51" x14ac:dyDescent="0.2">
      <c r="C81" s="58" t="s">
        <v>119</v>
      </c>
      <c r="D81" s="347">
        <v>0.100643974642019</v>
      </c>
      <c r="E81" s="347">
        <v>0.10887472568062399</v>
      </c>
      <c r="F81" s="347">
        <v>0.117091455793345</v>
      </c>
      <c r="G81" s="347">
        <v>0.12549421946615899</v>
      </c>
      <c r="H81" s="347">
        <v>0.13379617411609099</v>
      </c>
      <c r="I81" s="347">
        <v>0.142998374326331</v>
      </c>
      <c r="J81" s="347">
        <v>0.15077442403208599</v>
      </c>
      <c r="K81" s="347">
        <v>0.16223757073042799</v>
      </c>
      <c r="L81" s="347">
        <v>0.17208478744167099</v>
      </c>
      <c r="M81" s="347">
        <v>0.182365859449167</v>
      </c>
      <c r="N81" s="347">
        <v>0.195086888135312</v>
      </c>
      <c r="O81" s="347">
        <v>0.20785872601875199</v>
      </c>
      <c r="P81" s="347">
        <v>0.21685573984733</v>
      </c>
      <c r="Q81" s="347">
        <v>0.22950124775472799</v>
      </c>
      <c r="T81" s="58" t="s">
        <v>119</v>
      </c>
      <c r="U81" s="347">
        <v>9.5760654684540703E-2</v>
      </c>
      <c r="V81" s="347">
        <v>0.10327263636221801</v>
      </c>
      <c r="W81" s="347">
        <v>0.111284850273937</v>
      </c>
      <c r="X81" s="347">
        <v>0.120758114778245</v>
      </c>
      <c r="Y81" s="347">
        <v>0.12812933032270701</v>
      </c>
      <c r="Z81" s="347">
        <v>0.13771609782569399</v>
      </c>
      <c r="AA81" s="347">
        <v>0.14490389802082801</v>
      </c>
      <c r="AB81" s="347">
        <v>0.15529928785119201</v>
      </c>
      <c r="AC81" s="347">
        <v>0.166409419944376</v>
      </c>
      <c r="AD81" s="347">
        <v>0.176957930265597</v>
      </c>
      <c r="AE81" s="347">
        <v>0.18841014919646401</v>
      </c>
      <c r="AF81" s="347">
        <v>0.20126848366511099</v>
      </c>
      <c r="AG81" s="347">
        <v>0.21186040427637501</v>
      </c>
      <c r="AH81" s="347">
        <v>0.22492495023593201</v>
      </c>
      <c r="AK81" s="58" t="s">
        <v>119</v>
      </c>
      <c r="AL81" s="347">
        <v>0.551053434670011</v>
      </c>
      <c r="AM81" s="347">
        <v>0.55301595909728296</v>
      </c>
      <c r="AN81" s="347">
        <v>0.55030759017498898</v>
      </c>
      <c r="AO81" s="347">
        <v>0.55712723778837403</v>
      </c>
      <c r="AP81" s="347">
        <v>0.55448279805624001</v>
      </c>
      <c r="AQ81" s="347">
        <v>0.55207757593127305</v>
      </c>
      <c r="AR81" s="347">
        <v>0.55129448428281302</v>
      </c>
      <c r="AS81" s="347">
        <v>0.55371379679058397</v>
      </c>
      <c r="AT81" s="347">
        <v>0.54734460307425803</v>
      </c>
      <c r="AU81" s="347">
        <v>0.54871999488927603</v>
      </c>
      <c r="AV81" s="347">
        <v>0.55017442167110198</v>
      </c>
      <c r="AW81" s="347">
        <v>0.54553017181459296</v>
      </c>
      <c r="AX81" s="347">
        <v>0.546872587059829</v>
      </c>
      <c r="AY81" s="347">
        <v>0.54940749610809203</v>
      </c>
    </row>
    <row r="82" spans="3:51" x14ac:dyDescent="0.2">
      <c r="C82" s="58" t="s">
        <v>120</v>
      </c>
      <c r="D82" s="347">
        <v>0.71718049352009094</v>
      </c>
      <c r="E82" s="347">
        <v>0.72206447878781099</v>
      </c>
      <c r="F82" s="347">
        <v>0.72720679610655403</v>
      </c>
      <c r="G82" s="347">
        <v>0.73287449308798802</v>
      </c>
      <c r="H82" s="347">
        <v>0.73706382316752095</v>
      </c>
      <c r="I82" s="347">
        <v>0.74038297904563199</v>
      </c>
      <c r="J82" s="347">
        <v>0.74396580433892301</v>
      </c>
      <c r="K82" s="347">
        <v>0.74706981975326903</v>
      </c>
      <c r="L82" s="347">
        <v>0.74939206007167802</v>
      </c>
      <c r="M82" s="347">
        <v>0.75267899731052001</v>
      </c>
      <c r="N82" s="347">
        <v>0.75616252680975005</v>
      </c>
      <c r="O82" s="347">
        <v>0.75892024711655603</v>
      </c>
      <c r="P82" s="347">
        <v>0.76241839752438301</v>
      </c>
      <c r="Q82" s="347">
        <v>0.76442322528663398</v>
      </c>
      <c r="T82" s="58" t="s">
        <v>120</v>
      </c>
      <c r="U82" s="347">
        <v>0.72034914306919295</v>
      </c>
      <c r="V82" s="347">
        <v>0.72598944789894504</v>
      </c>
      <c r="W82" s="347">
        <v>0.73198906431019495</v>
      </c>
      <c r="X82" s="347">
        <v>0.73727721608721097</v>
      </c>
      <c r="Y82" s="347">
        <v>0.740787293235315</v>
      </c>
      <c r="Z82" s="347">
        <v>0.74481671086522905</v>
      </c>
      <c r="AA82" s="347">
        <v>0.74886974450126698</v>
      </c>
      <c r="AB82" s="347">
        <v>0.75203165088177804</v>
      </c>
      <c r="AC82" s="347">
        <v>0.75505819918301798</v>
      </c>
      <c r="AD82" s="347">
        <v>0.76070917212396505</v>
      </c>
      <c r="AE82" s="347">
        <v>0.76287799376051901</v>
      </c>
      <c r="AF82" s="347">
        <v>0.76484168858407398</v>
      </c>
      <c r="AG82" s="347">
        <v>0.76751873875940402</v>
      </c>
      <c r="AH82" s="347">
        <v>0.77103953760952004</v>
      </c>
      <c r="AK82" s="58" t="s">
        <v>120</v>
      </c>
      <c r="AL82" s="347">
        <v>0.55202681178331003</v>
      </c>
      <c r="AM82" s="347">
        <v>0.55609167468717302</v>
      </c>
      <c r="AN82" s="347">
        <v>0.55924344513081703</v>
      </c>
      <c r="AO82" s="347">
        <v>0.56076066304388905</v>
      </c>
      <c r="AP82" s="347">
        <v>0.55723777908162597</v>
      </c>
      <c r="AQ82" s="347">
        <v>0.55217173555820298</v>
      </c>
      <c r="AR82" s="347">
        <v>0.55160703351043106</v>
      </c>
      <c r="AS82" s="347">
        <v>0.55585689982367403</v>
      </c>
      <c r="AT82" s="347">
        <v>0.554999519693267</v>
      </c>
      <c r="AU82" s="347">
        <v>0.556551453648644</v>
      </c>
      <c r="AV82" s="347">
        <v>0.55258247341732403</v>
      </c>
      <c r="AW82" s="347">
        <v>0.55704001484419696</v>
      </c>
      <c r="AX82" s="347">
        <v>0.55330826946557798</v>
      </c>
      <c r="AY82" s="347">
        <v>0.55997346528405501</v>
      </c>
    </row>
    <row r="83" spans="3:51" x14ac:dyDescent="0.2">
      <c r="C83" s="58" t="s">
        <v>121</v>
      </c>
      <c r="D83" s="347">
        <v>0.61808660553092898</v>
      </c>
      <c r="E83" s="347">
        <v>0.621985042559143</v>
      </c>
      <c r="F83" s="347">
        <v>0.62579139650239402</v>
      </c>
      <c r="G83" s="347">
        <v>0.62845816621180595</v>
      </c>
      <c r="H83" s="347">
        <v>0.62965272427649399</v>
      </c>
      <c r="I83" s="347">
        <v>0.62862503457737595</v>
      </c>
      <c r="J83" s="347">
        <v>0.62965558173487701</v>
      </c>
      <c r="K83" s="347">
        <v>0.63092568069672905</v>
      </c>
      <c r="L83" s="347">
        <v>0.63492910868975705</v>
      </c>
      <c r="M83" s="347">
        <v>0.63636980645895502</v>
      </c>
      <c r="N83" s="347">
        <v>0.63792040392984095</v>
      </c>
      <c r="O83" s="347">
        <v>0.64036467460397195</v>
      </c>
      <c r="P83" s="347">
        <v>0.642324408855516</v>
      </c>
      <c r="Q83" s="347">
        <v>0.644050708698789</v>
      </c>
      <c r="S83" s="37"/>
      <c r="T83" s="58" t="s">
        <v>121</v>
      </c>
      <c r="U83" s="347">
        <v>0.619533497650541</v>
      </c>
      <c r="V83" s="347">
        <v>0.62360795979682504</v>
      </c>
      <c r="W83" s="347">
        <v>0.627065464908516</v>
      </c>
      <c r="X83" s="347">
        <v>0.63024845354080805</v>
      </c>
      <c r="Y83" s="347">
        <v>0.63161495537859502</v>
      </c>
      <c r="Z83" s="347">
        <v>0.630662302789746</v>
      </c>
      <c r="AA83" s="347">
        <v>0.63150239869422897</v>
      </c>
      <c r="AB83" s="347">
        <v>0.63231426229537302</v>
      </c>
      <c r="AC83" s="347">
        <v>0.63523699693680302</v>
      </c>
      <c r="AD83" s="347">
        <v>0.63796159775543604</v>
      </c>
      <c r="AE83" s="347">
        <v>0.64117210850113804</v>
      </c>
      <c r="AF83" s="347">
        <v>0.64183573517856796</v>
      </c>
      <c r="AG83" s="347">
        <v>0.64500411543375402</v>
      </c>
      <c r="AH83" s="347">
        <v>0.64677231498478105</v>
      </c>
      <c r="AK83" s="58" t="s">
        <v>121</v>
      </c>
      <c r="AL83" s="347">
        <v>0.54316048655556204</v>
      </c>
      <c r="AM83" s="347">
        <v>0.53990460605059298</v>
      </c>
      <c r="AN83" s="347">
        <v>0.53830166755374398</v>
      </c>
      <c r="AO83" s="347">
        <v>0.53814843286755498</v>
      </c>
      <c r="AP83" s="347">
        <v>0.54512836668242703</v>
      </c>
      <c r="AQ83" s="347">
        <v>0.54847638798027099</v>
      </c>
      <c r="AR83" s="347">
        <v>0.546251822239054</v>
      </c>
      <c r="AS83" s="347">
        <v>0.54290092839300597</v>
      </c>
      <c r="AT83" s="347">
        <v>0.54500935228949998</v>
      </c>
      <c r="AU83" s="347">
        <v>0.53918513672176605</v>
      </c>
      <c r="AV83" s="347">
        <v>0.54110645865695295</v>
      </c>
      <c r="AW83" s="347">
        <v>0.54226014325344396</v>
      </c>
      <c r="AX83" s="347">
        <v>0.54271414433628395</v>
      </c>
      <c r="AY83" s="347">
        <v>0.54021974268030704</v>
      </c>
    </row>
    <row r="84" spans="3:51" x14ac:dyDescent="0.2">
      <c r="C84" s="58" t="s">
        <v>122</v>
      </c>
      <c r="D84" s="347">
        <v>0.27725494895556402</v>
      </c>
      <c r="E84" s="347">
        <v>0.28369764044267098</v>
      </c>
      <c r="F84" s="347">
        <v>0.29027881635158198</v>
      </c>
      <c r="G84" s="347">
        <v>0.29974687554435803</v>
      </c>
      <c r="H84" s="347">
        <v>0.30561042961127399</v>
      </c>
      <c r="I84" s="347">
        <v>0.31184641080563902</v>
      </c>
      <c r="J84" s="347">
        <v>0.31721240440714898</v>
      </c>
      <c r="K84" s="347">
        <v>0.32159024949079201</v>
      </c>
      <c r="L84" s="347">
        <v>0.32718688122432399</v>
      </c>
      <c r="M84" s="347">
        <v>0.33450706299633098</v>
      </c>
      <c r="N84" s="347">
        <v>0.34140894359935497</v>
      </c>
      <c r="O84" s="347">
        <v>0.34948022359828201</v>
      </c>
      <c r="P84" s="347">
        <v>0.35690675569028701</v>
      </c>
      <c r="Q84" s="347">
        <v>0.36121482651408499</v>
      </c>
      <c r="T84" s="58" t="s">
        <v>122</v>
      </c>
      <c r="U84" s="347">
        <v>0.27113947071313199</v>
      </c>
      <c r="V84" s="347">
        <v>0.27835289300554</v>
      </c>
      <c r="W84" s="347">
        <v>0.285668085541188</v>
      </c>
      <c r="X84" s="347">
        <v>0.29263557155058101</v>
      </c>
      <c r="Y84" s="347">
        <v>0.29965869919987498</v>
      </c>
      <c r="Z84" s="347">
        <v>0.30507252695209103</v>
      </c>
      <c r="AA84" s="347">
        <v>0.31131129231098198</v>
      </c>
      <c r="AB84" s="347">
        <v>0.31793922858908802</v>
      </c>
      <c r="AC84" s="347">
        <v>0.32210278820354898</v>
      </c>
      <c r="AD84" s="347">
        <v>0.32917177874461301</v>
      </c>
      <c r="AE84" s="347">
        <v>0.33534925688663703</v>
      </c>
      <c r="AF84" s="347">
        <v>0.34294300750366502</v>
      </c>
      <c r="AG84" s="347">
        <v>0.35118900020392702</v>
      </c>
      <c r="AH84" s="347">
        <v>0.35643645586142803</v>
      </c>
      <c r="AK84" s="58" t="s">
        <v>122</v>
      </c>
      <c r="AL84" s="347">
        <v>0.54032711828091695</v>
      </c>
      <c r="AM84" s="347">
        <v>0.54133298744941705</v>
      </c>
      <c r="AN84" s="347">
        <v>0.54275991794477596</v>
      </c>
      <c r="AO84" s="347">
        <v>0.54525546931310798</v>
      </c>
      <c r="AP84" s="347">
        <v>0.54435895420455904</v>
      </c>
      <c r="AQ84" s="347">
        <v>0.54529556246696498</v>
      </c>
      <c r="AR84" s="347">
        <v>0.53811091288859703</v>
      </c>
      <c r="AS84" s="347">
        <v>0.53930851101198396</v>
      </c>
      <c r="AT84" s="347">
        <v>0.54294470494429403</v>
      </c>
      <c r="AU84" s="347">
        <v>0.54059150176721205</v>
      </c>
      <c r="AV84" s="347">
        <v>0.54182577094475304</v>
      </c>
      <c r="AW84" s="347">
        <v>0.54301309277505805</v>
      </c>
      <c r="AX84" s="347">
        <v>0.53552858408182302</v>
      </c>
      <c r="AY84" s="347">
        <v>0.536268316527025</v>
      </c>
    </row>
    <row r="85" spans="3:51" x14ac:dyDescent="0.2">
      <c r="C85" s="58" t="s">
        <v>123</v>
      </c>
      <c r="D85" s="347">
        <v>0.54747430849761702</v>
      </c>
      <c r="E85" s="347">
        <v>0.54886247480121197</v>
      </c>
      <c r="F85" s="347">
        <v>0.55100220935784705</v>
      </c>
      <c r="G85" s="347">
        <v>0.55542568657406499</v>
      </c>
      <c r="H85" s="347">
        <v>0.55728705805381396</v>
      </c>
      <c r="I85" s="347">
        <v>0.55668142196201098</v>
      </c>
      <c r="J85" s="347">
        <v>0.55747281923230796</v>
      </c>
      <c r="K85" s="347">
        <v>0.557855265386345</v>
      </c>
      <c r="L85" s="347">
        <v>0.55702767815656395</v>
      </c>
      <c r="M85" s="347">
        <v>0.56043031450920999</v>
      </c>
      <c r="N85" s="347">
        <v>0.55943250482809304</v>
      </c>
      <c r="O85" s="347">
        <v>0.560634170471074</v>
      </c>
      <c r="P85" s="347">
        <v>0.56395317552464497</v>
      </c>
      <c r="Q85" s="347">
        <v>0.56382273248572201</v>
      </c>
      <c r="T85" s="58" t="s">
        <v>123</v>
      </c>
      <c r="U85" s="347">
        <v>0.54704967892364598</v>
      </c>
      <c r="V85" s="347">
        <v>0.55001221307975601</v>
      </c>
      <c r="W85" s="347">
        <v>0.551845309885446</v>
      </c>
      <c r="X85" s="347">
        <v>0.55723224785137804</v>
      </c>
      <c r="Y85" s="347">
        <v>0.55599729901984596</v>
      </c>
      <c r="Z85" s="347">
        <v>0.55660254701643497</v>
      </c>
      <c r="AA85" s="347">
        <v>0.55724768424451399</v>
      </c>
      <c r="AB85" s="347">
        <v>0.55647782083537201</v>
      </c>
      <c r="AC85" s="347">
        <v>0.55688874499712504</v>
      </c>
      <c r="AD85" s="347">
        <v>0.55926745051529803</v>
      </c>
      <c r="AE85" s="347">
        <v>0.55981014079644298</v>
      </c>
      <c r="AF85" s="347">
        <v>0.56158931830313397</v>
      </c>
      <c r="AG85" s="347">
        <v>0.56425319244899597</v>
      </c>
      <c r="AH85" s="347">
        <v>0.56381935580938103</v>
      </c>
      <c r="AK85" s="58" t="s">
        <v>123</v>
      </c>
      <c r="AL85" s="347">
        <v>0.54422153541784302</v>
      </c>
      <c r="AM85" s="347">
        <v>0.54881613851231104</v>
      </c>
      <c r="AN85" s="347">
        <v>0.54297629379829404</v>
      </c>
      <c r="AO85" s="347">
        <v>0.54520448338480498</v>
      </c>
      <c r="AP85" s="347">
        <v>0.53989752281307701</v>
      </c>
      <c r="AQ85" s="347">
        <v>0.54381395188523496</v>
      </c>
      <c r="AR85" s="347">
        <v>0.542086800539192</v>
      </c>
      <c r="AS85" s="347">
        <v>0.54549285602046405</v>
      </c>
      <c r="AT85" s="347">
        <v>0.54419059260166902</v>
      </c>
      <c r="AU85" s="347">
        <v>0.54321022843196998</v>
      </c>
      <c r="AV85" s="347">
        <v>0.53868315135793399</v>
      </c>
      <c r="AW85" s="347">
        <v>0.53560864855138002</v>
      </c>
      <c r="AX85" s="347">
        <v>0.53699847589057303</v>
      </c>
      <c r="AY85" s="347">
        <v>0.540661718147739</v>
      </c>
    </row>
    <row r="86" spans="3:51" x14ac:dyDescent="0.2">
      <c r="C86" s="58" t="s">
        <v>124</v>
      </c>
      <c r="D86" s="347">
        <v>0.51196120016653002</v>
      </c>
      <c r="E86" s="347">
        <v>0.51095055544448098</v>
      </c>
      <c r="F86" s="347">
        <v>0.51194007237774097</v>
      </c>
      <c r="G86" s="347">
        <v>0.51471847771081403</v>
      </c>
      <c r="H86" s="347">
        <v>0.51783652276398395</v>
      </c>
      <c r="I86" s="347">
        <v>0.52077102530899599</v>
      </c>
      <c r="J86" s="347">
        <v>0.52281981757428797</v>
      </c>
      <c r="K86" s="347">
        <v>0.52599242317424599</v>
      </c>
      <c r="L86" s="347">
        <v>0.52858090735474705</v>
      </c>
      <c r="M86" s="347">
        <v>0.53213135774101905</v>
      </c>
      <c r="N86" s="347">
        <v>0.53502161949045401</v>
      </c>
      <c r="O86" s="347">
        <v>0.53932592851858896</v>
      </c>
      <c r="P86" s="347">
        <v>0.54346741997355796</v>
      </c>
      <c r="Q86" s="347">
        <v>0.54863799655335499</v>
      </c>
      <c r="T86" s="58" t="s">
        <v>124</v>
      </c>
      <c r="U86" s="347">
        <v>0.512345777428587</v>
      </c>
      <c r="V86" s="347">
        <v>0.51087333831892801</v>
      </c>
      <c r="W86" s="347">
        <v>0.51199549417414703</v>
      </c>
      <c r="X86" s="347">
        <v>0.514874149625557</v>
      </c>
      <c r="Y86" s="347">
        <v>0.51806219977297996</v>
      </c>
      <c r="Z86" s="347">
        <v>0.52096484901794105</v>
      </c>
      <c r="AA86" s="347">
        <v>0.52334692669384997</v>
      </c>
      <c r="AB86" s="347">
        <v>0.52679722822059305</v>
      </c>
      <c r="AC86" s="347">
        <v>0.52953395850139495</v>
      </c>
      <c r="AD86" s="347">
        <v>0.53226445328638905</v>
      </c>
      <c r="AE86" s="347">
        <v>0.53512343000304896</v>
      </c>
      <c r="AF86" s="347">
        <v>0.54001099064968605</v>
      </c>
      <c r="AG86" s="347">
        <v>0.54422822208016797</v>
      </c>
      <c r="AH86" s="347">
        <v>0.54916280349452196</v>
      </c>
      <c r="AK86" s="58" t="s">
        <v>124</v>
      </c>
      <c r="AL86" s="347">
        <v>0.52514888160731099</v>
      </c>
      <c r="AM86" s="347">
        <v>0.52405659940995697</v>
      </c>
      <c r="AN86" s="347">
        <v>0.52392251985030702</v>
      </c>
      <c r="AO86" s="347">
        <v>0.52504562207440397</v>
      </c>
      <c r="AP86" s="347">
        <v>0.52353994428006201</v>
      </c>
      <c r="AQ86" s="347">
        <v>0.52363723544740703</v>
      </c>
      <c r="AR86" s="347">
        <v>0.51814124207734302</v>
      </c>
      <c r="AS86" s="347">
        <v>0.516709584117508</v>
      </c>
      <c r="AT86" s="347">
        <v>0.51873309758813402</v>
      </c>
      <c r="AU86" s="347">
        <v>0.52058774216320003</v>
      </c>
      <c r="AV86" s="347">
        <v>0.52048414217612504</v>
      </c>
      <c r="AW86" s="347">
        <v>0.519940427832422</v>
      </c>
      <c r="AX86" s="347">
        <v>0.52483939233662003</v>
      </c>
      <c r="AY86" s="347">
        <v>0.52226876548085699</v>
      </c>
    </row>
    <row r="87" spans="3:51" x14ac:dyDescent="0.2">
      <c r="C87" s="58" t="s">
        <v>125</v>
      </c>
      <c r="D87" s="347">
        <v>0.52707263934534299</v>
      </c>
      <c r="E87" s="347">
        <v>0.53521402541350105</v>
      </c>
      <c r="F87" s="347">
        <v>0.54316980738417497</v>
      </c>
      <c r="G87" s="347">
        <v>0.549523825115384</v>
      </c>
      <c r="H87" s="347">
        <v>0.55219027580887003</v>
      </c>
      <c r="I87" s="347">
        <v>0.55358739795222001</v>
      </c>
      <c r="J87" s="347">
        <v>0.55470150505666305</v>
      </c>
      <c r="K87" s="347">
        <v>0.55488185908619903</v>
      </c>
      <c r="L87" s="347">
        <v>0.55560301344585505</v>
      </c>
      <c r="M87" s="347">
        <v>0.55704241693848999</v>
      </c>
      <c r="N87" s="347">
        <v>0.559222795250372</v>
      </c>
      <c r="O87" s="347">
        <v>0.56596436207839895</v>
      </c>
      <c r="P87" s="347">
        <v>0.57482388601473799</v>
      </c>
      <c r="Q87" s="347">
        <v>0.58399038474654896</v>
      </c>
      <c r="T87" s="58" t="s">
        <v>125</v>
      </c>
      <c r="U87" s="347">
        <v>0.50356557245501599</v>
      </c>
      <c r="V87" s="347">
        <v>0.51188053882048401</v>
      </c>
      <c r="W87" s="347">
        <v>0.52019452590137705</v>
      </c>
      <c r="X87" s="347">
        <v>0.526221307044623</v>
      </c>
      <c r="Y87" s="347">
        <v>0.529585571558851</v>
      </c>
      <c r="Z87" s="347">
        <v>0.53050563793241201</v>
      </c>
      <c r="AA87" s="347">
        <v>0.53109376445585998</v>
      </c>
      <c r="AB87" s="347">
        <v>0.53085743220887405</v>
      </c>
      <c r="AC87" s="347">
        <v>0.53233422349762605</v>
      </c>
      <c r="AD87" s="347">
        <v>0.53214511757279703</v>
      </c>
      <c r="AE87" s="347">
        <v>0.53447315382849703</v>
      </c>
      <c r="AF87" s="347">
        <v>0.54122188649337</v>
      </c>
      <c r="AG87" s="347">
        <v>0.550305159285575</v>
      </c>
      <c r="AH87" s="347">
        <v>0.55859308885486303</v>
      </c>
      <c r="AK87" s="58" t="s">
        <v>125</v>
      </c>
      <c r="AL87" s="347">
        <v>0.60431536895512195</v>
      </c>
      <c r="AM87" s="347">
        <v>0.60882514172383395</v>
      </c>
      <c r="AN87" s="347">
        <v>0.61469066808800299</v>
      </c>
      <c r="AO87" s="347">
        <v>0.61839188148929802</v>
      </c>
      <c r="AP87" s="347">
        <v>0.62073338433428504</v>
      </c>
      <c r="AQ87" s="347">
        <v>0.62321525791530097</v>
      </c>
      <c r="AR87" s="347">
        <v>0.62357026237354196</v>
      </c>
      <c r="AS87" s="347">
        <v>0.62502650825206196</v>
      </c>
      <c r="AT87" s="347">
        <v>0.62363024480665896</v>
      </c>
      <c r="AU87" s="347">
        <v>0.62457888639678905</v>
      </c>
      <c r="AV87" s="347">
        <v>0.62755836796451103</v>
      </c>
      <c r="AW87" s="347">
        <v>0.63368110133195799</v>
      </c>
      <c r="AX87" s="347">
        <v>0.64205476699837805</v>
      </c>
      <c r="AY87" s="347">
        <v>0.64967377192537401</v>
      </c>
    </row>
    <row r="88" spans="3:51" x14ac:dyDescent="0.2">
      <c r="C88" s="58" t="s">
        <v>126</v>
      </c>
      <c r="D88" s="347">
        <v>0.42366487770996297</v>
      </c>
      <c r="E88" s="347">
        <v>0.43445641519227801</v>
      </c>
      <c r="F88" s="347">
        <v>0.44615628791741202</v>
      </c>
      <c r="G88" s="347">
        <v>0.45663795969297499</v>
      </c>
      <c r="H88" s="347">
        <v>0.46544738804691099</v>
      </c>
      <c r="I88" s="347">
        <v>0.46971149302616699</v>
      </c>
      <c r="J88" s="347">
        <v>0.47345659816431801</v>
      </c>
      <c r="K88" s="347">
        <v>0.473266746332348</v>
      </c>
      <c r="L88" s="347">
        <v>0.47398206090102701</v>
      </c>
      <c r="M88" s="347">
        <v>0.47540353862618501</v>
      </c>
      <c r="N88" s="347">
        <v>0.47802703971826599</v>
      </c>
      <c r="O88" s="347">
        <v>0.477380657254665</v>
      </c>
      <c r="P88" s="347">
        <v>0.47746362503901002</v>
      </c>
      <c r="Q88" s="347">
        <v>0.47974934600034802</v>
      </c>
      <c r="T88" s="58" t="s">
        <v>126</v>
      </c>
      <c r="U88" s="347">
        <v>0.42447378222823801</v>
      </c>
      <c r="V88" s="347">
        <v>0.43565935405466999</v>
      </c>
      <c r="W88" s="347">
        <v>0.44748633194109999</v>
      </c>
      <c r="X88" s="347">
        <v>0.45841524188515398</v>
      </c>
      <c r="Y88" s="347">
        <v>0.467670625152804</v>
      </c>
      <c r="Z88" s="347">
        <v>0.471650528062799</v>
      </c>
      <c r="AA88" s="347">
        <v>0.47570958568531402</v>
      </c>
      <c r="AB88" s="347">
        <v>0.47562014540909198</v>
      </c>
      <c r="AC88" s="347">
        <v>0.47719089891779898</v>
      </c>
      <c r="AD88" s="347">
        <v>0.47843179835308902</v>
      </c>
      <c r="AE88" s="347">
        <v>0.48108555818788001</v>
      </c>
      <c r="AF88" s="347">
        <v>0.48072401859054098</v>
      </c>
      <c r="AG88" s="347">
        <v>0.48083908332604802</v>
      </c>
      <c r="AH88" s="347">
        <v>0.482881127067674</v>
      </c>
      <c r="AK88" s="58" t="s">
        <v>126</v>
      </c>
      <c r="AL88" s="347">
        <v>0.35472807999323203</v>
      </c>
      <c r="AM88" s="347">
        <v>0.35078403023869498</v>
      </c>
      <c r="AN88" s="347">
        <v>0.34378548965873201</v>
      </c>
      <c r="AO88" s="347">
        <v>0.33552114224586599</v>
      </c>
      <c r="AP88" s="347">
        <v>0.32811114534088398</v>
      </c>
      <c r="AQ88" s="347">
        <v>0.32610286777402903</v>
      </c>
      <c r="AR88" s="347">
        <v>0.326890832217203</v>
      </c>
      <c r="AS88" s="347">
        <v>0.32791579001218102</v>
      </c>
      <c r="AT88" s="347">
        <v>0.32854130646636998</v>
      </c>
      <c r="AU88" s="347">
        <v>0.3289504119428</v>
      </c>
      <c r="AV88" s="347">
        <v>0.32891555134176398</v>
      </c>
      <c r="AW88" s="347">
        <v>0.32600454600830697</v>
      </c>
      <c r="AX88" s="347">
        <v>0.327268995620974</v>
      </c>
      <c r="AY88" s="347">
        <v>0.32814818574158999</v>
      </c>
    </row>
    <row r="89" spans="3:51" x14ac:dyDescent="0.2">
      <c r="C89" s="58" t="s">
        <v>127</v>
      </c>
      <c r="D89" s="347">
        <v>0.34842055</v>
      </c>
      <c r="E89" s="347">
        <v>0.36226026700000002</v>
      </c>
      <c r="F89" s="347">
        <v>0.37874026500000002</v>
      </c>
      <c r="G89" s="347">
        <v>0.39766146600000002</v>
      </c>
      <c r="H89" s="347">
        <v>0.41079622300000002</v>
      </c>
      <c r="I89" s="347">
        <v>0.41927080700000002</v>
      </c>
      <c r="J89" s="347">
        <v>0.433402289</v>
      </c>
      <c r="K89" s="347">
        <v>0.44985772699999999</v>
      </c>
      <c r="L89" s="347">
        <v>0.46417609799999998</v>
      </c>
      <c r="M89" s="347">
        <v>0.47989155300000003</v>
      </c>
      <c r="N89" s="347">
        <v>0.49275716899999999</v>
      </c>
      <c r="O89" s="347">
        <v>0.50546491800000004</v>
      </c>
      <c r="P89" s="347">
        <v>0.51888511800000003</v>
      </c>
      <c r="Q89" s="347">
        <v>0.52881990599999995</v>
      </c>
      <c r="T89" s="58" t="s">
        <v>127</v>
      </c>
      <c r="U89" s="347">
        <v>0.28966982899999999</v>
      </c>
      <c r="V89" s="347">
        <v>0.30602146899999999</v>
      </c>
      <c r="W89" s="347">
        <v>0.32466910199999999</v>
      </c>
      <c r="X89" s="347">
        <v>0.34501176300000003</v>
      </c>
      <c r="Y89" s="347">
        <v>0.361148207</v>
      </c>
      <c r="Z89" s="347">
        <v>0.37418659199999998</v>
      </c>
      <c r="AA89" s="347">
        <v>0.38967359800000001</v>
      </c>
      <c r="AB89" s="347">
        <v>0.40792546400000002</v>
      </c>
      <c r="AC89" s="347">
        <v>0.42258917000000001</v>
      </c>
      <c r="AD89" s="347">
        <v>0.438711931</v>
      </c>
      <c r="AE89" s="347">
        <v>0.453036575</v>
      </c>
      <c r="AF89" s="347">
        <v>0.46706998500000002</v>
      </c>
      <c r="AG89" s="347">
        <v>0.47975794100000002</v>
      </c>
      <c r="AH89" s="347">
        <v>0.49304471799999999</v>
      </c>
      <c r="AK89" s="58" t="s">
        <v>127</v>
      </c>
      <c r="AL89" s="347">
        <v>0.546251916</v>
      </c>
      <c r="AM89" s="347">
        <v>0.55518972300000002</v>
      </c>
      <c r="AN89" s="347">
        <v>0.56576278899999999</v>
      </c>
      <c r="AO89" s="347">
        <v>0.57237379899999996</v>
      </c>
      <c r="AP89" s="347">
        <v>0.57645036900000002</v>
      </c>
      <c r="AQ89" s="347">
        <v>0.576829445</v>
      </c>
      <c r="AR89" s="347">
        <v>0.58501369999999997</v>
      </c>
      <c r="AS89" s="347">
        <v>0.59702258200000002</v>
      </c>
      <c r="AT89" s="347">
        <v>0.60884576199999996</v>
      </c>
      <c r="AU89" s="347">
        <v>0.61724296599999995</v>
      </c>
      <c r="AV89" s="347">
        <v>0.62686280400000005</v>
      </c>
      <c r="AW89" s="347">
        <v>0.63508084099999995</v>
      </c>
      <c r="AX89" s="347">
        <v>0.64267691699999996</v>
      </c>
      <c r="AY89" s="347">
        <v>0.64808106200000004</v>
      </c>
    </row>
    <row r="90" spans="3:51" x14ac:dyDescent="0.2">
      <c r="C90" s="58" t="s">
        <v>128</v>
      </c>
      <c r="D90" s="347">
        <v>0.70736662537578898</v>
      </c>
      <c r="E90" s="347">
        <v>0.70414146428314095</v>
      </c>
      <c r="F90" s="347">
        <v>0.69993174472560404</v>
      </c>
      <c r="G90" s="347">
        <v>0.69442981489320299</v>
      </c>
      <c r="H90" s="347">
        <v>0.69012450516018498</v>
      </c>
      <c r="I90" s="347">
        <v>0.68607174883038602</v>
      </c>
      <c r="J90" s="347">
        <v>0.68232183883594499</v>
      </c>
      <c r="K90" s="347">
        <v>0.68182744211699198</v>
      </c>
      <c r="L90" s="347">
        <v>0.68337492242720699</v>
      </c>
      <c r="M90" s="347">
        <v>0.68605936890345698</v>
      </c>
      <c r="N90" s="347">
        <v>0.68813085633214899</v>
      </c>
      <c r="O90" s="347">
        <v>0.69092834145460302</v>
      </c>
      <c r="P90" s="347">
        <v>0.69416625044265801</v>
      </c>
      <c r="Q90" s="347">
        <v>0.698036893232586</v>
      </c>
      <c r="T90" s="58" t="s">
        <v>128</v>
      </c>
      <c r="U90" s="347">
        <v>0.71015582420132695</v>
      </c>
      <c r="V90" s="347">
        <v>0.70664997754006598</v>
      </c>
      <c r="W90" s="347">
        <v>0.70325834759947103</v>
      </c>
      <c r="X90" s="347">
        <v>0.69929663920046103</v>
      </c>
      <c r="Y90" s="347">
        <v>0.69337285162391304</v>
      </c>
      <c r="Z90" s="347">
        <v>0.68862987159230205</v>
      </c>
      <c r="AA90" s="347">
        <v>0.685098363084364</v>
      </c>
      <c r="AB90" s="347">
        <v>0.68516955426133197</v>
      </c>
      <c r="AC90" s="347">
        <v>0.68626228015791202</v>
      </c>
      <c r="AD90" s="347">
        <v>0.68879204995507104</v>
      </c>
      <c r="AE90" s="347">
        <v>0.69044524067580504</v>
      </c>
      <c r="AF90" s="347">
        <v>0.69440878744926504</v>
      </c>
      <c r="AG90" s="347">
        <v>0.69792412756801103</v>
      </c>
      <c r="AH90" s="347">
        <v>0.70195395477233902</v>
      </c>
      <c r="AK90" s="58" t="s">
        <v>128</v>
      </c>
      <c r="AL90" s="347">
        <v>0.54362685859000803</v>
      </c>
      <c r="AM90" s="347">
        <v>0.54140584604702702</v>
      </c>
      <c r="AN90" s="347">
        <v>0.54434865868031002</v>
      </c>
      <c r="AO90" s="347">
        <v>0.53861581289732097</v>
      </c>
      <c r="AP90" s="347">
        <v>0.54110005831549701</v>
      </c>
      <c r="AQ90" s="347">
        <v>0.53837206389618597</v>
      </c>
      <c r="AR90" s="347">
        <v>0.53861789133345295</v>
      </c>
      <c r="AS90" s="347">
        <v>0.54321626178403903</v>
      </c>
      <c r="AT90" s="347">
        <v>0.54216125056924402</v>
      </c>
      <c r="AU90" s="347">
        <v>0.53460496177335404</v>
      </c>
      <c r="AV90" s="347">
        <v>0.53814111935577602</v>
      </c>
      <c r="AW90" s="347">
        <v>0.53548511396504805</v>
      </c>
      <c r="AX90" s="347">
        <v>0.53813909854932196</v>
      </c>
      <c r="AY90" s="347">
        <v>0.54108834499300895</v>
      </c>
    </row>
    <row r="91" spans="3:51" x14ac:dyDescent="0.2">
      <c r="C91" s="58" t="s">
        <v>129</v>
      </c>
      <c r="D91" s="347">
        <v>0.45402748019474598</v>
      </c>
      <c r="E91" s="347">
        <v>0.476476510870257</v>
      </c>
      <c r="F91" s="347">
        <v>0.496559152443942</v>
      </c>
      <c r="G91" s="347">
        <v>0.51614199163925401</v>
      </c>
      <c r="H91" s="347">
        <v>0.532233343468967</v>
      </c>
      <c r="I91" s="347">
        <v>0.54629962315532099</v>
      </c>
      <c r="J91" s="347">
        <v>0.55780955930669995</v>
      </c>
      <c r="K91" s="347">
        <v>0.56745557019503001</v>
      </c>
      <c r="L91" s="347">
        <v>0.57991889346882597</v>
      </c>
      <c r="M91" s="347">
        <v>0.59370414924835002</v>
      </c>
      <c r="N91" s="347">
        <v>0.60294685214475596</v>
      </c>
      <c r="O91" s="347">
        <v>0.61187143764263696</v>
      </c>
      <c r="P91" s="347">
        <v>0.62114293235517803</v>
      </c>
      <c r="Q91" s="347">
        <v>0.63082201481784295</v>
      </c>
      <c r="T91" s="58" t="s">
        <v>129</v>
      </c>
      <c r="U91" s="347">
        <v>0.42720911225603703</v>
      </c>
      <c r="V91" s="347">
        <v>0.44907377453639502</v>
      </c>
      <c r="W91" s="347">
        <v>0.47003680568241102</v>
      </c>
      <c r="X91" s="347">
        <v>0.49059496540790898</v>
      </c>
      <c r="Y91" s="347">
        <v>0.50867784661036697</v>
      </c>
      <c r="Z91" s="347">
        <v>0.52334436856497502</v>
      </c>
      <c r="AA91" s="347">
        <v>0.53681653562708997</v>
      </c>
      <c r="AB91" s="347">
        <v>0.54743768368552703</v>
      </c>
      <c r="AC91" s="347">
        <v>0.55894233308696695</v>
      </c>
      <c r="AD91" s="347">
        <v>0.57311734156006799</v>
      </c>
      <c r="AE91" s="347">
        <v>0.57975883422103502</v>
      </c>
      <c r="AF91" s="347">
        <v>0.58931643358344399</v>
      </c>
      <c r="AG91" s="347">
        <v>0.60030572755912104</v>
      </c>
      <c r="AH91" s="347">
        <v>0.61025216761813805</v>
      </c>
      <c r="AK91" s="58" t="s">
        <v>129</v>
      </c>
      <c r="AL91" s="347">
        <v>0.57280878420121195</v>
      </c>
      <c r="AM91" s="347">
        <v>0.58769520954125398</v>
      </c>
      <c r="AN91" s="347">
        <v>0.60229757478408696</v>
      </c>
      <c r="AO91" s="347">
        <v>0.61457744285990001</v>
      </c>
      <c r="AP91" s="347">
        <v>0.62227204532298297</v>
      </c>
      <c r="AQ91" s="347">
        <v>0.62902445235096305</v>
      </c>
      <c r="AR91" s="347">
        <v>0.63099644051969295</v>
      </c>
      <c r="AS91" s="347">
        <v>0.63597020562665196</v>
      </c>
      <c r="AT91" s="347">
        <v>0.64777321043981095</v>
      </c>
      <c r="AU91" s="347">
        <v>0.65823956989074905</v>
      </c>
      <c r="AV91" s="347">
        <v>0.67038990216060601</v>
      </c>
      <c r="AW91" s="347">
        <v>0.68133557608904904</v>
      </c>
      <c r="AX91" s="347">
        <v>0.68559885572319701</v>
      </c>
      <c r="AY91" s="347">
        <v>0.69025335610674199</v>
      </c>
    </row>
    <row r="92" spans="3:51" x14ac:dyDescent="0.2">
      <c r="C92" s="58" t="s">
        <v>130</v>
      </c>
      <c r="D92" s="347">
        <v>0.70804964139454996</v>
      </c>
      <c r="E92" s="347">
        <v>0.71577900962719099</v>
      </c>
      <c r="F92" s="347">
        <v>0.72297703200820496</v>
      </c>
      <c r="G92" s="347">
        <v>0.72963030328471101</v>
      </c>
      <c r="H92" s="347">
        <v>0.73583834296988304</v>
      </c>
      <c r="I92" s="347">
        <v>0.74097623731180295</v>
      </c>
      <c r="J92" s="347">
        <v>0.74529965380044705</v>
      </c>
      <c r="K92" s="347">
        <v>0.75078295805518003</v>
      </c>
      <c r="L92" s="347">
        <v>0.75526836717554702</v>
      </c>
      <c r="M92" s="347">
        <v>0.76152085671651204</v>
      </c>
      <c r="N92" s="347">
        <v>0.76577017706531003</v>
      </c>
      <c r="O92" s="347">
        <v>0.77108205219153902</v>
      </c>
      <c r="P92" s="347">
        <v>0.77374948805222898</v>
      </c>
      <c r="Q92" s="347">
        <v>0.77881153347537102</v>
      </c>
      <c r="T92" s="58" t="s">
        <v>130</v>
      </c>
      <c r="U92" s="347">
        <v>0.67455719409495296</v>
      </c>
      <c r="V92" s="347">
        <v>0.68364689185928496</v>
      </c>
      <c r="W92" s="347">
        <v>0.69195998780936796</v>
      </c>
      <c r="X92" s="347">
        <v>0.69914374684367997</v>
      </c>
      <c r="Y92" s="347">
        <v>0.70818203781295797</v>
      </c>
      <c r="Z92" s="347">
        <v>0.71417858274124302</v>
      </c>
      <c r="AA92" s="347">
        <v>0.72038587211482397</v>
      </c>
      <c r="AB92" s="347">
        <v>0.72605277042104099</v>
      </c>
      <c r="AC92" s="347">
        <v>0.73197051217855902</v>
      </c>
      <c r="AD92" s="347">
        <v>0.73564926241961004</v>
      </c>
      <c r="AE92" s="347">
        <v>0.74089653845230097</v>
      </c>
      <c r="AF92" s="347">
        <v>0.74709800960808204</v>
      </c>
      <c r="AG92" s="347">
        <v>0.75021504945152195</v>
      </c>
      <c r="AH92" s="347">
        <v>0.75490203564653102</v>
      </c>
      <c r="AK92" s="58" t="s">
        <v>130</v>
      </c>
      <c r="AL92" s="347">
        <v>0.84118301584917698</v>
      </c>
      <c r="AM92" s="347">
        <v>0.84145418601329802</v>
      </c>
      <c r="AN92" s="347">
        <v>0.84101547696745804</v>
      </c>
      <c r="AO92" s="347">
        <v>0.83893758918636496</v>
      </c>
      <c r="AP92" s="347">
        <v>0.83813641747701995</v>
      </c>
      <c r="AQ92" s="347">
        <v>0.84044076391642197</v>
      </c>
      <c r="AR92" s="347">
        <v>0.83939029889806105</v>
      </c>
      <c r="AS92" s="347">
        <v>0.83911280191589899</v>
      </c>
      <c r="AT92" s="347">
        <v>0.83916873074692799</v>
      </c>
      <c r="AU92" s="347">
        <v>0.84049768741280695</v>
      </c>
      <c r="AV92" s="347">
        <v>0.83967759678627696</v>
      </c>
      <c r="AW92" s="347">
        <v>0.84022692060667103</v>
      </c>
      <c r="AX92" s="347">
        <v>0.84264815175526897</v>
      </c>
      <c r="AY92" s="347">
        <v>0.84166783411916701</v>
      </c>
    </row>
    <row r="93" spans="3:51" x14ac:dyDescent="0.2">
      <c r="C93" s="58" t="s">
        <v>131</v>
      </c>
      <c r="D93" s="347">
        <v>0.80887427679832602</v>
      </c>
      <c r="E93" s="347">
        <v>0.81041580973248195</v>
      </c>
      <c r="F93" s="347">
        <v>0.81141513113358099</v>
      </c>
      <c r="G93" s="347">
        <v>0.81328010496812297</v>
      </c>
      <c r="H93" s="347">
        <v>0.81269382842558402</v>
      </c>
      <c r="I93" s="347">
        <v>0.81308011175731498</v>
      </c>
      <c r="J93" s="347">
        <v>0.81230846264810397</v>
      </c>
      <c r="K93" s="347">
        <v>0.81326596746089896</v>
      </c>
      <c r="L93" s="347">
        <v>0.81312135076344405</v>
      </c>
      <c r="M93" s="347">
        <v>0.81443673876831102</v>
      </c>
      <c r="N93" s="347">
        <v>0.81657938541026698</v>
      </c>
      <c r="O93" s="347">
        <v>0.81646395416457296</v>
      </c>
      <c r="P93" s="347">
        <v>0.81634848254423997</v>
      </c>
      <c r="Q93" s="347">
        <v>0.81869522597049305</v>
      </c>
      <c r="T93" s="58" t="s">
        <v>131</v>
      </c>
      <c r="U93" s="347">
        <v>0.81496263864590801</v>
      </c>
      <c r="V93" s="347">
        <v>0.81726834599128795</v>
      </c>
      <c r="W93" s="347">
        <v>0.81747649953548496</v>
      </c>
      <c r="X93" s="347">
        <v>0.81850375215009596</v>
      </c>
      <c r="Y93" s="347">
        <v>0.81866746125634904</v>
      </c>
      <c r="Z93" s="347">
        <v>0.81829530287400498</v>
      </c>
      <c r="AA93" s="347">
        <v>0.81980796568234104</v>
      </c>
      <c r="AB93" s="347">
        <v>0.81882112741787505</v>
      </c>
      <c r="AC93" s="347">
        <v>0.81891704806962995</v>
      </c>
      <c r="AD93" s="347">
        <v>0.82032098036893097</v>
      </c>
      <c r="AE93" s="347">
        <v>0.82141680522618099</v>
      </c>
      <c r="AF93" s="347">
        <v>0.821788567962765</v>
      </c>
      <c r="AG93" s="347">
        <v>0.82170972684684396</v>
      </c>
      <c r="AH93" s="347">
        <v>0.82434460220663397</v>
      </c>
      <c r="AK93" s="58" t="s">
        <v>131</v>
      </c>
      <c r="AL93" s="347">
        <v>0.61077075750145504</v>
      </c>
      <c r="AM93" s="347">
        <v>0.61292000920783296</v>
      </c>
      <c r="AN93" s="347">
        <v>0.614318304372654</v>
      </c>
      <c r="AO93" s="347">
        <v>0.62132774623203202</v>
      </c>
      <c r="AP93" s="347">
        <v>0.62135798637066397</v>
      </c>
      <c r="AQ93" s="347">
        <v>0.62085685232260002</v>
      </c>
      <c r="AR93" s="347">
        <v>0.62823829518997998</v>
      </c>
      <c r="AS93" s="347">
        <v>0.63121463678344503</v>
      </c>
      <c r="AT93" s="347">
        <v>0.63588342467557302</v>
      </c>
      <c r="AU93" s="347">
        <v>0.64163104410512195</v>
      </c>
      <c r="AV93" s="347">
        <v>0.642279641961364</v>
      </c>
      <c r="AW93" s="347">
        <v>0.645265227405182</v>
      </c>
      <c r="AX93" s="347">
        <v>0.64689610842109202</v>
      </c>
      <c r="AY93" s="347">
        <v>0.64368136672639098</v>
      </c>
    </row>
    <row r="94" spans="3:51" x14ac:dyDescent="0.2">
      <c r="C94" s="58" t="s">
        <v>132</v>
      </c>
      <c r="D94" s="347">
        <v>0.50677735157097104</v>
      </c>
      <c r="E94" s="347">
        <v>0.50734780704704097</v>
      </c>
      <c r="F94" s="347">
        <v>0.50806840176620804</v>
      </c>
      <c r="G94" s="347">
        <v>0.50733609797949097</v>
      </c>
      <c r="H94" s="347">
        <v>0.50800177306272498</v>
      </c>
      <c r="I94" s="347">
        <v>0.50883136003767204</v>
      </c>
      <c r="J94" s="347">
        <v>0.50987822787082104</v>
      </c>
      <c r="K94" s="347">
        <v>0.50889797235330203</v>
      </c>
      <c r="L94" s="347">
        <v>0.50860208038135302</v>
      </c>
      <c r="M94" s="347">
        <v>0.507148198114585</v>
      </c>
      <c r="N94" s="347">
        <v>0.50840311403568095</v>
      </c>
      <c r="O94" s="347">
        <v>0.50754336179222204</v>
      </c>
      <c r="P94" s="347">
        <v>0.51000707895867203</v>
      </c>
      <c r="Q94" s="347">
        <v>0.515133984160838</v>
      </c>
      <c r="T94" s="58" t="s">
        <v>132</v>
      </c>
      <c r="U94" s="347">
        <v>0.50853281937323502</v>
      </c>
      <c r="V94" s="347">
        <v>0.51035644322727902</v>
      </c>
      <c r="W94" s="347">
        <v>0.51301716199498903</v>
      </c>
      <c r="X94" s="347">
        <v>0.51383957101407596</v>
      </c>
      <c r="Y94" s="347">
        <v>0.51532531794236103</v>
      </c>
      <c r="Z94" s="347">
        <v>0.51628827445398895</v>
      </c>
      <c r="AA94" s="347">
        <v>0.51750100890795303</v>
      </c>
      <c r="AB94" s="347">
        <v>0.51874523184389199</v>
      </c>
      <c r="AC94" s="347">
        <v>0.51933782103234105</v>
      </c>
      <c r="AD94" s="347">
        <v>0.51863964025387699</v>
      </c>
      <c r="AE94" s="347">
        <v>0.51659620850812804</v>
      </c>
      <c r="AF94" s="347">
        <v>0.51844243873794305</v>
      </c>
      <c r="AG94" s="347">
        <v>0.52291548333783</v>
      </c>
      <c r="AH94" s="347">
        <v>0.52604732076335703</v>
      </c>
      <c r="AK94" s="58" t="s">
        <v>132</v>
      </c>
      <c r="AL94" s="347">
        <v>0.50428301009543597</v>
      </c>
      <c r="AM94" s="347">
        <v>0.498863254900063</v>
      </c>
      <c r="AN94" s="347">
        <v>0.49518824560894797</v>
      </c>
      <c r="AO94" s="347">
        <v>0.48893466078922299</v>
      </c>
      <c r="AP94" s="347">
        <v>0.48113580211164397</v>
      </c>
      <c r="AQ94" s="347">
        <v>0.47944062347044702</v>
      </c>
      <c r="AR94" s="347">
        <v>0.474838687833807</v>
      </c>
      <c r="AS94" s="347">
        <v>0.46736218303379001</v>
      </c>
      <c r="AT94" s="347">
        <v>0.46490167370091601</v>
      </c>
      <c r="AU94" s="347">
        <v>0.45959795928414399</v>
      </c>
      <c r="AV94" s="347">
        <v>0.45769777859758698</v>
      </c>
      <c r="AW94" s="347">
        <v>0.44785318146165798</v>
      </c>
      <c r="AX94" s="347">
        <v>0.44796810821896998</v>
      </c>
      <c r="AY94" s="347">
        <v>0.449867526769617</v>
      </c>
    </row>
    <row r="95" spans="3:51" x14ac:dyDescent="0.2">
      <c r="C95" s="58" t="s">
        <v>133</v>
      </c>
      <c r="D95" s="347">
        <v>0.78473789799391402</v>
      </c>
      <c r="E95" s="347">
        <v>0.78068228296643105</v>
      </c>
      <c r="F95" s="347">
        <v>0.77601208914472597</v>
      </c>
      <c r="G95" s="347">
        <v>0.77462449494085595</v>
      </c>
      <c r="H95" s="347">
        <v>0.77472338287278597</v>
      </c>
      <c r="I95" s="347">
        <v>0.77447890729949898</v>
      </c>
      <c r="J95" s="347">
        <v>0.77497115980770004</v>
      </c>
      <c r="K95" s="347">
        <v>0.77367475232998095</v>
      </c>
      <c r="L95" s="347">
        <v>0.77434019942919097</v>
      </c>
      <c r="M95" s="347">
        <v>0.77784202481018705</v>
      </c>
      <c r="N95" s="347">
        <v>0.78315198010157605</v>
      </c>
      <c r="O95" s="347">
        <v>0.787629400307709</v>
      </c>
      <c r="P95" s="347">
        <v>0.79154621032632</v>
      </c>
      <c r="Q95" s="347">
        <v>0.79668753991446895</v>
      </c>
      <c r="T95" s="58" t="s">
        <v>133</v>
      </c>
      <c r="U95" s="347">
        <v>0.78526234019728003</v>
      </c>
      <c r="V95" s="347">
        <v>0.78083375344882699</v>
      </c>
      <c r="W95" s="347">
        <v>0.77625417932464902</v>
      </c>
      <c r="X95" s="347">
        <v>0.77500343560797003</v>
      </c>
      <c r="Y95" s="347">
        <v>0.774943722156343</v>
      </c>
      <c r="Z95" s="347">
        <v>0.77443224952807199</v>
      </c>
      <c r="AA95" s="347">
        <v>0.774940286268201</v>
      </c>
      <c r="AB95" s="347">
        <v>0.77361615518043603</v>
      </c>
      <c r="AC95" s="347">
        <v>0.77433858637319997</v>
      </c>
      <c r="AD95" s="347">
        <v>0.777702230227724</v>
      </c>
      <c r="AE95" s="347">
        <v>0.78310511685293205</v>
      </c>
      <c r="AF95" s="347">
        <v>0.78832094187402901</v>
      </c>
      <c r="AG95" s="347">
        <v>0.79255542314554805</v>
      </c>
      <c r="AH95" s="347">
        <v>0.79728514224521896</v>
      </c>
      <c r="AK95" s="58" t="s">
        <v>133</v>
      </c>
      <c r="AL95" s="347">
        <v>0.75964734802199596</v>
      </c>
      <c r="AM95" s="347">
        <v>0.77042176068486801</v>
      </c>
      <c r="AN95" s="347">
        <v>0.77524355834261705</v>
      </c>
      <c r="AO95" s="347">
        <v>0.77849318802404999</v>
      </c>
      <c r="AP95" s="347">
        <v>0.78344349078950004</v>
      </c>
      <c r="AQ95" s="347">
        <v>0.78593446049606297</v>
      </c>
      <c r="AR95" s="347">
        <v>0.79092684519932399</v>
      </c>
      <c r="AS95" s="347">
        <v>0.79286907915439597</v>
      </c>
      <c r="AT95" s="347">
        <v>0.79519132850645402</v>
      </c>
      <c r="AU95" s="347">
        <v>0.79599973175758698</v>
      </c>
      <c r="AV95" s="347">
        <v>0.79782372670002299</v>
      </c>
      <c r="AW95" s="347">
        <v>0.79759896297310995</v>
      </c>
      <c r="AX95" s="347">
        <v>0.79953339433609005</v>
      </c>
      <c r="AY95" s="347">
        <v>0.79827529755615401</v>
      </c>
    </row>
    <row r="96" spans="3:51" x14ac:dyDescent="0.2">
      <c r="C96" s="58" t="s">
        <v>134</v>
      </c>
      <c r="D96" s="347">
        <v>0.39822565086995898</v>
      </c>
      <c r="E96" s="347">
        <v>0.40843690557601398</v>
      </c>
      <c r="F96" s="347">
        <v>0.41681846561103197</v>
      </c>
      <c r="G96" s="347">
        <v>0.42561692246177102</v>
      </c>
      <c r="H96" s="347">
        <v>0.433657585391791</v>
      </c>
      <c r="I96" s="347">
        <v>0.441231891595735</v>
      </c>
      <c r="J96" s="347">
        <v>0.44805764988548402</v>
      </c>
      <c r="K96" s="347">
        <v>0.455193961771658</v>
      </c>
      <c r="L96" s="347">
        <v>0.46322496725276202</v>
      </c>
      <c r="M96" s="347">
        <v>0.46789886698626598</v>
      </c>
      <c r="N96" s="347">
        <v>0.47355305678693799</v>
      </c>
      <c r="O96" s="347">
        <v>0.48171449516543602</v>
      </c>
      <c r="P96" s="347">
        <v>0.48690545432804699</v>
      </c>
      <c r="Q96" s="347">
        <v>0.48710691079060298</v>
      </c>
      <c r="T96" s="58" t="s">
        <v>134</v>
      </c>
      <c r="U96" s="347">
        <v>0.39505482610811199</v>
      </c>
      <c r="V96" s="347">
        <v>0.40631674189804501</v>
      </c>
      <c r="W96" s="347">
        <v>0.41421284795352398</v>
      </c>
      <c r="X96" s="347">
        <v>0.42377028834240499</v>
      </c>
      <c r="Y96" s="347">
        <v>0.43185136963814702</v>
      </c>
      <c r="Z96" s="347">
        <v>0.43947941027975101</v>
      </c>
      <c r="AA96" s="347">
        <v>0.44765966723567102</v>
      </c>
      <c r="AB96" s="347">
        <v>0.45408973260144397</v>
      </c>
      <c r="AC96" s="347">
        <v>0.46181313823831399</v>
      </c>
      <c r="AD96" s="347">
        <v>0.466487300669572</v>
      </c>
      <c r="AE96" s="347">
        <v>0.47187645147951102</v>
      </c>
      <c r="AF96" s="347">
        <v>0.48023180438007601</v>
      </c>
      <c r="AG96" s="347">
        <v>0.485232149595828</v>
      </c>
      <c r="AH96" s="347">
        <v>0.48744855377889001</v>
      </c>
      <c r="AK96" s="58" t="s">
        <v>134</v>
      </c>
      <c r="AL96" s="347">
        <v>0.54001412205644805</v>
      </c>
      <c r="AM96" s="347">
        <v>0.53833774838460602</v>
      </c>
      <c r="AN96" s="347">
        <v>0.54359102512395396</v>
      </c>
      <c r="AO96" s="347">
        <v>0.53600083862487502</v>
      </c>
      <c r="AP96" s="347">
        <v>0.53908630308721694</v>
      </c>
      <c r="AQ96" s="347">
        <v>0.53955906756167604</v>
      </c>
      <c r="AR96" s="347">
        <v>0.53982049352006201</v>
      </c>
      <c r="AS96" s="347">
        <v>0.54155018421234202</v>
      </c>
      <c r="AT96" s="347">
        <v>0.54354806730652505</v>
      </c>
      <c r="AU96" s="347">
        <v>0.54649620967937196</v>
      </c>
      <c r="AV96" s="347">
        <v>0.545000674271094</v>
      </c>
      <c r="AW96" s="347">
        <v>0.53935486515661402</v>
      </c>
      <c r="AX96" s="347">
        <v>0.54516041836937201</v>
      </c>
      <c r="AY96" s="347">
        <v>0.54674541210322603</v>
      </c>
    </row>
    <row r="97" spans="2:51" x14ac:dyDescent="0.2">
      <c r="C97" s="58" t="s">
        <v>135</v>
      </c>
      <c r="D97" s="347">
        <v>0.605384375643088</v>
      </c>
      <c r="E97" s="347">
        <v>0.623044564615162</v>
      </c>
      <c r="F97" s="347">
        <v>0.63587765427353704</v>
      </c>
      <c r="G97" s="347">
        <v>0.64546698942082004</v>
      </c>
      <c r="H97" s="347">
        <v>0.65279520497011501</v>
      </c>
      <c r="I97" s="347">
        <v>0.65842160985918496</v>
      </c>
      <c r="J97" s="347">
        <v>0.662955964606187</v>
      </c>
      <c r="K97" s="347">
        <v>0.66894559657456898</v>
      </c>
      <c r="L97" s="347">
        <v>0.67446548722212496</v>
      </c>
      <c r="M97" s="347">
        <v>0.68277859167640698</v>
      </c>
      <c r="N97" s="347">
        <v>0.69164692874467204</v>
      </c>
      <c r="O97" s="347">
        <v>0.70199621697489301</v>
      </c>
      <c r="P97" s="347">
        <v>0.71044532764670099</v>
      </c>
      <c r="Q97" s="347">
        <v>0.71792930143176004</v>
      </c>
      <c r="T97" s="58" t="s">
        <v>135</v>
      </c>
      <c r="U97" s="347">
        <v>0.61541558035072597</v>
      </c>
      <c r="V97" s="347">
        <v>0.63649175874045305</v>
      </c>
      <c r="W97" s="347">
        <v>0.65125112555466702</v>
      </c>
      <c r="X97" s="347">
        <v>0.66301241674933098</v>
      </c>
      <c r="Y97" s="347">
        <v>0.67276296340528896</v>
      </c>
      <c r="Z97" s="347">
        <v>0.68050803197765597</v>
      </c>
      <c r="AA97" s="347">
        <v>0.68605307687973505</v>
      </c>
      <c r="AB97" s="347">
        <v>0.69305747035214105</v>
      </c>
      <c r="AC97" s="347">
        <v>0.70005449292094102</v>
      </c>
      <c r="AD97" s="347">
        <v>0.70879397646897302</v>
      </c>
      <c r="AE97" s="347">
        <v>0.71919952057099301</v>
      </c>
      <c r="AF97" s="347">
        <v>0.72965615390474503</v>
      </c>
      <c r="AG97" s="347">
        <v>0.73901495824996299</v>
      </c>
      <c r="AH97" s="347">
        <v>0.74699527587458403</v>
      </c>
      <c r="AK97" s="58" t="s">
        <v>135</v>
      </c>
      <c r="AL97" s="347">
        <v>0.56216752604256504</v>
      </c>
      <c r="AM97" s="347">
        <v>0.57039589178898598</v>
      </c>
      <c r="AN97" s="347">
        <v>0.57702102105327902</v>
      </c>
      <c r="AO97" s="347">
        <v>0.58230804295609895</v>
      </c>
      <c r="AP97" s="347">
        <v>0.586506884975728</v>
      </c>
      <c r="AQ97" s="347">
        <v>0.59035058853572597</v>
      </c>
      <c r="AR97" s="347">
        <v>0.59280120550353399</v>
      </c>
      <c r="AS97" s="347">
        <v>0.59890035587911195</v>
      </c>
      <c r="AT97" s="347">
        <v>0.60268604659403002</v>
      </c>
      <c r="AU97" s="347">
        <v>0.60851130651643603</v>
      </c>
      <c r="AV97" s="347">
        <v>0.61948965164119996</v>
      </c>
      <c r="AW97" s="347">
        <v>0.62986463372616297</v>
      </c>
      <c r="AX97" s="347">
        <v>0.63876336852946503</v>
      </c>
      <c r="AY97" s="347">
        <v>0.64681710532313696</v>
      </c>
    </row>
    <row r="98" spans="2:51" x14ac:dyDescent="0.2">
      <c r="C98" s="58" t="s">
        <v>136</v>
      </c>
      <c r="D98" s="347">
        <v>0.807407056713764</v>
      </c>
      <c r="E98" s="347">
        <v>0.82144950488152002</v>
      </c>
      <c r="F98" s="347">
        <v>0.83415429265419305</v>
      </c>
      <c r="G98" s="347">
        <v>0.84370843350812197</v>
      </c>
      <c r="H98" s="347">
        <v>0.84894679533928197</v>
      </c>
      <c r="I98" s="347">
        <v>0.85208125855199501</v>
      </c>
      <c r="J98" s="347">
        <v>0.85477011784828605</v>
      </c>
      <c r="K98" s="347">
        <v>0.85634230085102403</v>
      </c>
      <c r="L98" s="347">
        <v>0.85871468247225402</v>
      </c>
      <c r="M98" s="347">
        <v>0.86013243289800601</v>
      </c>
      <c r="N98" s="347">
        <v>0.86231214840604098</v>
      </c>
      <c r="O98" s="347">
        <v>0.86433045498240402</v>
      </c>
      <c r="P98" s="347">
        <v>0.86568497737674299</v>
      </c>
      <c r="Q98" s="347">
        <v>0.86667637287739696</v>
      </c>
      <c r="T98" s="58" t="s">
        <v>136</v>
      </c>
      <c r="U98" s="347">
        <v>0.81499027583263595</v>
      </c>
      <c r="V98" s="347">
        <v>0.82864849319957001</v>
      </c>
      <c r="W98" s="347">
        <v>0.84133349039787897</v>
      </c>
      <c r="X98" s="347">
        <v>0.84989473084145595</v>
      </c>
      <c r="Y98" s="347">
        <v>0.85543696761736998</v>
      </c>
      <c r="Z98" s="347">
        <v>0.85869993804002598</v>
      </c>
      <c r="AA98" s="347">
        <v>0.86173754502256705</v>
      </c>
      <c r="AB98" s="347">
        <v>0.86401465077455597</v>
      </c>
      <c r="AC98" s="347">
        <v>0.86641278541070799</v>
      </c>
      <c r="AD98" s="347">
        <v>0.867937965055255</v>
      </c>
      <c r="AE98" s="347">
        <v>0.87021437895518605</v>
      </c>
      <c r="AF98" s="347">
        <v>0.87240285656180105</v>
      </c>
      <c r="AG98" s="347">
        <v>0.87406422589065103</v>
      </c>
      <c r="AH98" s="347">
        <v>0.875000100472211</v>
      </c>
      <c r="AK98" s="58" t="s">
        <v>136</v>
      </c>
      <c r="AL98" s="347">
        <v>0.75898262956556095</v>
      </c>
      <c r="AM98" s="347">
        <v>0.776860207164078</v>
      </c>
      <c r="AN98" s="347">
        <v>0.79363712758992899</v>
      </c>
      <c r="AO98" s="347">
        <v>0.80934749821820695</v>
      </c>
      <c r="AP98" s="347">
        <v>0.81467901826464995</v>
      </c>
      <c r="AQ98" s="347">
        <v>0.81526349241410301</v>
      </c>
      <c r="AR98" s="347">
        <v>0.81609494102607205</v>
      </c>
      <c r="AS98" s="347">
        <v>0.81846494272162196</v>
      </c>
      <c r="AT98" s="347">
        <v>0.82095731193133104</v>
      </c>
      <c r="AU98" s="347">
        <v>0.82176922997855795</v>
      </c>
      <c r="AV98" s="347">
        <v>0.82285491963542601</v>
      </c>
      <c r="AW98" s="347">
        <v>0.82457199629135403</v>
      </c>
      <c r="AX98" s="347">
        <v>0.825905879219207</v>
      </c>
      <c r="AY98" s="347">
        <v>0.82938716877380103</v>
      </c>
    </row>
    <row r="99" spans="2:51" ht="16" thickBot="1" x14ac:dyDescent="0.25">
      <c r="C99" s="46"/>
      <c r="D99" s="46"/>
      <c r="E99" s="46"/>
      <c r="F99" s="46"/>
      <c r="G99" s="46"/>
      <c r="H99" s="46"/>
      <c r="I99" s="46"/>
      <c r="J99" s="46"/>
      <c r="K99" s="46"/>
      <c r="L99" s="46"/>
      <c r="M99" s="46"/>
      <c r="N99" s="46"/>
      <c r="O99" s="46"/>
      <c r="P99" s="46"/>
      <c r="Q99" s="46"/>
      <c r="T99" s="46"/>
      <c r="U99" s="46"/>
      <c r="V99" s="46"/>
      <c r="W99" s="46"/>
      <c r="X99" s="46"/>
      <c r="Y99" s="46"/>
      <c r="Z99" s="46"/>
      <c r="AA99" s="46"/>
      <c r="AB99" s="46"/>
      <c r="AC99" s="46"/>
      <c r="AD99" s="46"/>
      <c r="AE99" s="46"/>
      <c r="AF99" s="46"/>
      <c r="AG99" s="46"/>
      <c r="AH99" s="46"/>
      <c r="AK99" s="46"/>
      <c r="AL99" s="46"/>
      <c r="AM99" s="46"/>
      <c r="AN99" s="46"/>
      <c r="AO99" s="46"/>
      <c r="AP99" s="46"/>
      <c r="AQ99" s="46"/>
      <c r="AR99" s="46"/>
      <c r="AS99" s="46"/>
      <c r="AT99" s="46"/>
      <c r="AU99" s="46"/>
      <c r="AV99" s="46"/>
      <c r="AW99" s="46"/>
      <c r="AX99" s="46"/>
      <c r="AY99" s="46"/>
    </row>
    <row r="100" spans="2:51" ht="16" thickBot="1" x14ac:dyDescent="0.25">
      <c r="B100" s="167"/>
      <c r="C100" s="165" t="s">
        <v>144</v>
      </c>
      <c r="D100" s="155">
        <v>0.65611304968463291</v>
      </c>
      <c r="E100" s="155">
        <v>0.66032943610721562</v>
      </c>
      <c r="F100" s="155">
        <v>0.66341001614213324</v>
      </c>
      <c r="G100" s="155">
        <v>0.66568859783441725</v>
      </c>
      <c r="H100" s="155">
        <v>0.66840772679153615</v>
      </c>
      <c r="I100" s="155">
        <v>0.67220218951044186</v>
      </c>
      <c r="J100" s="155">
        <v>0.67664368699211597</v>
      </c>
      <c r="K100" s="155">
        <v>0.68130911063131483</v>
      </c>
      <c r="L100" s="155">
        <v>0.68487505225919132</v>
      </c>
      <c r="M100" s="155">
        <v>0.68796486542651913</v>
      </c>
      <c r="N100" s="155">
        <v>0.69104031726990156</v>
      </c>
      <c r="O100" s="155">
        <v>0.69384004037859526</v>
      </c>
      <c r="P100" s="155">
        <v>0.69685184535159672</v>
      </c>
      <c r="Q100" s="156">
        <v>0.7003147535234725</v>
      </c>
      <c r="S100" s="167"/>
      <c r="T100" s="165" t="s">
        <v>144</v>
      </c>
      <c r="U100" s="155">
        <v>0.65617206928105498</v>
      </c>
      <c r="V100" s="155">
        <v>0.66061301734851829</v>
      </c>
      <c r="W100" s="155">
        <v>0.66364851401352198</v>
      </c>
      <c r="X100" s="155">
        <v>0.66593758391956215</v>
      </c>
      <c r="Y100" s="155">
        <v>0.6690324596424384</v>
      </c>
      <c r="Z100" s="155">
        <v>0.67340423055115173</v>
      </c>
      <c r="AA100" s="155">
        <v>0.67832710138056307</v>
      </c>
      <c r="AB100" s="155">
        <v>0.68297434037028959</v>
      </c>
      <c r="AC100" s="155">
        <v>0.68675585063435396</v>
      </c>
      <c r="AD100" s="155">
        <v>0.68987630303806624</v>
      </c>
      <c r="AE100" s="155">
        <v>0.69291793335516816</v>
      </c>
      <c r="AF100" s="155">
        <v>0.69578168315814426</v>
      </c>
      <c r="AG100" s="155">
        <v>0.69878904213429849</v>
      </c>
      <c r="AH100" s="156">
        <v>0.70199663616645946</v>
      </c>
      <c r="AJ100" s="167"/>
      <c r="AK100" s="165" t="s">
        <v>144</v>
      </c>
      <c r="AL100" s="155">
        <v>0.65397740010698391</v>
      </c>
      <c r="AM100" s="155">
        <v>0.65846278498441269</v>
      </c>
      <c r="AN100" s="155">
        <v>0.65994980126450797</v>
      </c>
      <c r="AO100" s="155">
        <v>0.66004404048953469</v>
      </c>
      <c r="AP100" s="155">
        <v>0.65989248607350781</v>
      </c>
      <c r="AQ100" s="155">
        <v>0.65907582029943867</v>
      </c>
      <c r="AR100" s="155">
        <v>0.65999550653430339</v>
      </c>
      <c r="AS100" s="155">
        <v>0.66364573227704948</v>
      </c>
      <c r="AT100" s="155">
        <v>0.66790939968009744</v>
      </c>
      <c r="AU100" s="155">
        <v>0.67222891352701497</v>
      </c>
      <c r="AV100" s="155">
        <v>0.67601491870892472</v>
      </c>
      <c r="AW100" s="155">
        <v>0.6792738996929647</v>
      </c>
      <c r="AX100" s="155">
        <v>0.68340104433987214</v>
      </c>
      <c r="AY100" s="156">
        <v>0.6879874999260468</v>
      </c>
    </row>
    <row r="101" spans="2:51" ht="16" thickBot="1" x14ac:dyDescent="0.25">
      <c r="B101" s="166"/>
      <c r="C101" s="166"/>
      <c r="D101" s="164"/>
      <c r="E101" s="164"/>
      <c r="F101" s="164"/>
      <c r="G101" s="164"/>
      <c r="H101" s="164"/>
      <c r="I101" s="164"/>
      <c r="J101" s="164"/>
      <c r="K101" s="164"/>
      <c r="L101" s="164"/>
      <c r="M101" s="164"/>
      <c r="N101" s="164"/>
      <c r="O101" s="164"/>
      <c r="P101" s="164"/>
      <c r="Q101" s="164"/>
      <c r="S101" s="166"/>
      <c r="T101" s="166"/>
      <c r="U101" s="164"/>
      <c r="V101" s="164"/>
      <c r="W101" s="164"/>
      <c r="X101" s="164"/>
      <c r="Y101" s="164"/>
      <c r="Z101" s="164"/>
      <c r="AA101" s="164"/>
      <c r="AB101" s="164"/>
      <c r="AC101" s="164"/>
      <c r="AD101" s="164"/>
      <c r="AE101" s="164"/>
      <c r="AF101" s="164"/>
      <c r="AG101" s="164"/>
      <c r="AH101" s="164"/>
      <c r="AJ101" s="166"/>
      <c r="AK101" s="166"/>
      <c r="AL101" s="164"/>
      <c r="AM101" s="164"/>
      <c r="AN101" s="164"/>
      <c r="AO101" s="164"/>
      <c r="AP101" s="164"/>
      <c r="AQ101" s="164"/>
      <c r="AR101" s="164"/>
      <c r="AS101" s="164"/>
      <c r="AT101" s="164"/>
      <c r="AU101" s="164"/>
      <c r="AV101" s="164"/>
      <c r="AW101" s="164"/>
      <c r="AX101" s="164"/>
      <c r="AY101" s="164"/>
    </row>
    <row r="102" spans="2:51" x14ac:dyDescent="0.2">
      <c r="B102" s="169"/>
      <c r="C102" s="350" t="s">
        <v>62</v>
      </c>
      <c r="D102" s="353">
        <v>0.73047349092511094</v>
      </c>
      <c r="E102" s="158">
        <v>0.73321039113188125</v>
      </c>
      <c r="F102" s="158">
        <v>1</v>
      </c>
      <c r="G102" s="158">
        <v>0.73464433670480056</v>
      </c>
      <c r="H102" s="158">
        <v>0.73282260653065912</v>
      </c>
      <c r="I102" s="158">
        <v>0.7301188880433489</v>
      </c>
      <c r="J102" s="158">
        <v>0.72675870710901047</v>
      </c>
      <c r="K102" s="158">
        <v>0.72396283596336475</v>
      </c>
      <c r="L102" s="158">
        <v>0.72244378044672219</v>
      </c>
      <c r="M102" s="158">
        <v>0.72255889779204496</v>
      </c>
      <c r="N102" s="158">
        <v>0.72378294268829801</v>
      </c>
      <c r="O102" s="158">
        <v>0.72632314080668037</v>
      </c>
      <c r="P102" s="459">
        <v>0.72847158136614509</v>
      </c>
      <c r="Q102" s="159">
        <v>0.73182544338587763</v>
      </c>
      <c r="S102" s="169"/>
      <c r="T102" s="348" t="s">
        <v>62</v>
      </c>
      <c r="U102" s="158">
        <v>0.73302738230760578</v>
      </c>
      <c r="V102" s="158">
        <v>0.73593187199493193</v>
      </c>
      <c r="W102" s="158">
        <v>1</v>
      </c>
      <c r="X102" s="158">
        <v>0.73745665414156192</v>
      </c>
      <c r="Y102" s="158">
        <v>0.73565350084882941</v>
      </c>
      <c r="Z102" s="158">
        <v>0.73283996764580506</v>
      </c>
      <c r="AA102" s="158">
        <v>0.72958694504597765</v>
      </c>
      <c r="AB102" s="158">
        <v>0.72672180659839747</v>
      </c>
      <c r="AC102" s="158">
        <v>0.72538390276756526</v>
      </c>
      <c r="AD102" s="158">
        <v>0.72565867178040666</v>
      </c>
      <c r="AE102" s="158">
        <v>0.72701691751882414</v>
      </c>
      <c r="AF102" s="158">
        <v>0.72964286711121207</v>
      </c>
      <c r="AG102" s="459">
        <v>0.73236464057243678</v>
      </c>
      <c r="AH102" s="159">
        <v>0.73574045753464801</v>
      </c>
      <c r="AJ102" s="169"/>
      <c r="AK102" s="348" t="s">
        <v>62</v>
      </c>
      <c r="AL102" s="158">
        <v>0.60053468518195008</v>
      </c>
      <c r="AM102" s="158">
        <v>0.60094531858609668</v>
      </c>
      <c r="AN102" s="158">
        <v>1</v>
      </c>
      <c r="AO102" s="158">
        <v>0.60052091975800259</v>
      </c>
      <c r="AP102" s="158">
        <v>0.59921288748713197</v>
      </c>
      <c r="AQ102" s="158">
        <v>0.59790279506224087</v>
      </c>
      <c r="AR102" s="158">
        <v>0.59778167192184428</v>
      </c>
      <c r="AS102" s="158">
        <v>0.59898583863184829</v>
      </c>
      <c r="AT102" s="158">
        <v>0.60031227448675506</v>
      </c>
      <c r="AU102" s="158">
        <v>0.60075533238132062</v>
      </c>
      <c r="AV102" s="158">
        <v>0.59962403612306547</v>
      </c>
      <c r="AW102" s="158">
        <v>0.59799311390958099</v>
      </c>
      <c r="AX102" s="459">
        <v>0.59725001714609272</v>
      </c>
      <c r="AY102" s="159">
        <v>0.59567177576581343</v>
      </c>
    </row>
    <row r="103" spans="2:51" x14ac:dyDescent="0.2">
      <c r="B103" s="170"/>
      <c r="C103" s="351" t="s">
        <v>90</v>
      </c>
      <c r="D103" s="354">
        <v>0.72787080443331897</v>
      </c>
      <c r="E103" s="160">
        <v>0.7330694303402342</v>
      </c>
      <c r="F103" s="160">
        <v>0.73767316895089918</v>
      </c>
      <c r="G103" s="160">
        <v>0.74096929956125313</v>
      </c>
      <c r="H103" s="160">
        <v>0.74435386333075859</v>
      </c>
      <c r="I103" s="160">
        <v>0.74807853215786391</v>
      </c>
      <c r="J103" s="160">
        <v>0.74985433345208952</v>
      </c>
      <c r="K103" s="160">
        <v>0.75222911678081505</v>
      </c>
      <c r="L103" s="160">
        <v>0.75482178377931108</v>
      </c>
      <c r="M103" s="160">
        <v>0.75729203530458145</v>
      </c>
      <c r="N103" s="160">
        <v>0.7599351615682628</v>
      </c>
      <c r="O103" s="160">
        <v>0.76202393992571915</v>
      </c>
      <c r="P103" s="460">
        <v>0.76459645420055045</v>
      </c>
      <c r="Q103" s="161">
        <v>0.76678438952822903</v>
      </c>
      <c r="S103" s="170"/>
      <c r="T103" s="238" t="s">
        <v>90</v>
      </c>
      <c r="U103" s="160">
        <v>0.71100296670246721</v>
      </c>
      <c r="V103" s="160">
        <v>0.71681855206444112</v>
      </c>
      <c r="W103" s="160">
        <v>0.72122518883164766</v>
      </c>
      <c r="X103" s="160">
        <v>0.72587704122496277</v>
      </c>
      <c r="Y103" s="160">
        <v>0.73015561281100982</v>
      </c>
      <c r="Z103" s="160">
        <v>0.73425264178877414</v>
      </c>
      <c r="AA103" s="160">
        <v>0.73661666543080062</v>
      </c>
      <c r="AB103" s="160">
        <v>0.7391474514001628</v>
      </c>
      <c r="AC103" s="160">
        <v>0.74137181974860467</v>
      </c>
      <c r="AD103" s="160">
        <v>0.74473661035299821</v>
      </c>
      <c r="AE103" s="160">
        <v>0.74807468620000139</v>
      </c>
      <c r="AF103" s="160">
        <v>0.75066574714535028</v>
      </c>
      <c r="AG103" s="460">
        <v>0.75331365606708878</v>
      </c>
      <c r="AH103" s="161">
        <v>0.75584539646954008</v>
      </c>
      <c r="AJ103" s="170"/>
      <c r="AK103" s="238" t="s">
        <v>90</v>
      </c>
      <c r="AL103" s="160">
        <v>0.81663247336631539</v>
      </c>
      <c r="AM103" s="160">
        <v>0.81587412267354431</v>
      </c>
      <c r="AN103" s="160">
        <v>0.81786905283874134</v>
      </c>
      <c r="AO103" s="160">
        <v>0.81799913874191577</v>
      </c>
      <c r="AP103" s="160">
        <v>0.81885223119323203</v>
      </c>
      <c r="AQ103" s="160">
        <v>0.81863558812756765</v>
      </c>
      <c r="AR103" s="160">
        <v>0.81916395034905487</v>
      </c>
      <c r="AS103" s="160">
        <v>0.81988498727978709</v>
      </c>
      <c r="AT103" s="160">
        <v>0.82000023850816783</v>
      </c>
      <c r="AU103" s="160">
        <v>0.82061397868821251</v>
      </c>
      <c r="AV103" s="160">
        <v>0.81768273612840559</v>
      </c>
      <c r="AW103" s="160">
        <v>0.8152166158815316</v>
      </c>
      <c r="AX103" s="460">
        <v>0.8190959451795744</v>
      </c>
      <c r="AY103" s="161">
        <v>0.81834564293704726</v>
      </c>
    </row>
    <row r="104" spans="2:51" x14ac:dyDescent="0.2">
      <c r="B104" s="170"/>
      <c r="C104" s="351" t="s">
        <v>51</v>
      </c>
      <c r="D104" s="354">
        <v>0.64390123421316214</v>
      </c>
      <c r="E104" s="160">
        <v>0.64879308318400297</v>
      </c>
      <c r="F104" s="160">
        <v>0.65264696673291545</v>
      </c>
      <c r="G104" s="160">
        <v>0.65533361802247003</v>
      </c>
      <c r="H104" s="160">
        <v>0.65887208813654374</v>
      </c>
      <c r="I104" s="160">
        <v>0.66210144372068647</v>
      </c>
      <c r="J104" s="160">
        <v>0.667271186587865</v>
      </c>
      <c r="K104" s="160">
        <v>0.67218190178155324</v>
      </c>
      <c r="L104" s="160">
        <v>0.67752007271694092</v>
      </c>
      <c r="M104" s="160">
        <v>0.68241490875202004</v>
      </c>
      <c r="N104" s="160">
        <v>0.68830361179865118</v>
      </c>
      <c r="O104" s="160">
        <v>0.69334726788003886</v>
      </c>
      <c r="P104" s="460">
        <v>0.69854542371163031</v>
      </c>
      <c r="Q104" s="161">
        <v>0.70399283291230352</v>
      </c>
      <c r="S104" s="170"/>
      <c r="T104" s="238" t="s">
        <v>51</v>
      </c>
      <c r="U104" s="160">
        <v>0.63759085688361716</v>
      </c>
      <c r="V104" s="160">
        <v>0.64282709997724574</v>
      </c>
      <c r="W104" s="160">
        <v>0.64678081087644368</v>
      </c>
      <c r="X104" s="160">
        <v>0.65061191586264622</v>
      </c>
      <c r="Y104" s="160">
        <v>0.6539318752977662</v>
      </c>
      <c r="Z104" s="160">
        <v>0.65743666203230589</v>
      </c>
      <c r="AA104" s="160">
        <v>0.6621453078668561</v>
      </c>
      <c r="AB104" s="160">
        <v>0.66690429419172126</v>
      </c>
      <c r="AC104" s="160">
        <v>0.67221310508057031</v>
      </c>
      <c r="AD104" s="160">
        <v>0.6780758578844015</v>
      </c>
      <c r="AE104" s="160">
        <v>0.68415769883400968</v>
      </c>
      <c r="AF104" s="160">
        <v>0.69040960279488495</v>
      </c>
      <c r="AG104" s="460">
        <v>0.69685006139877892</v>
      </c>
      <c r="AH104" s="161">
        <v>0.70320078062790092</v>
      </c>
      <c r="AJ104" s="170"/>
      <c r="AK104" s="238" t="s">
        <v>51</v>
      </c>
      <c r="AL104" s="160">
        <v>0.66279354669548318</v>
      </c>
      <c r="AM104" s="160">
        <v>0.66556414873902836</v>
      </c>
      <c r="AN104" s="160">
        <v>0.66848997475186223</v>
      </c>
      <c r="AO104" s="160">
        <v>0.66984147239242287</v>
      </c>
      <c r="AP104" s="160">
        <v>0.67393663047821373</v>
      </c>
      <c r="AQ104" s="160">
        <v>0.67569071168272665</v>
      </c>
      <c r="AR104" s="160">
        <v>0.68023728536231176</v>
      </c>
      <c r="AS104" s="160">
        <v>0.68661589420635627</v>
      </c>
      <c r="AT104" s="160">
        <v>0.69149147903302643</v>
      </c>
      <c r="AU104" s="160">
        <v>0.69375520747364472</v>
      </c>
      <c r="AV104" s="160">
        <v>0.69737137178608466</v>
      </c>
      <c r="AW104" s="160">
        <v>0.70223588943117321</v>
      </c>
      <c r="AX104" s="460">
        <v>0.70527223375534442</v>
      </c>
      <c r="AY104" s="161">
        <v>0.70925676074052613</v>
      </c>
    </row>
    <row r="105" spans="2:51" x14ac:dyDescent="0.2">
      <c r="B105" s="170"/>
      <c r="C105" s="351" t="s">
        <v>41</v>
      </c>
      <c r="D105" s="354">
        <v>0.69823611131769703</v>
      </c>
      <c r="E105" s="160">
        <v>0.70142117409321036</v>
      </c>
      <c r="F105" s="160">
        <v>0.70325834520153108</v>
      </c>
      <c r="G105" s="160">
        <v>0.70471922624644867</v>
      </c>
      <c r="H105" s="160">
        <v>0.70695362266877793</v>
      </c>
      <c r="I105" s="160">
        <v>0.70940296221942489</v>
      </c>
      <c r="J105" s="160">
        <v>0.71124728147029614</v>
      </c>
      <c r="K105" s="160">
        <v>0.71332847238918429</v>
      </c>
      <c r="L105" s="160">
        <v>0.71583132622903911</v>
      </c>
      <c r="M105" s="160">
        <v>0.71833623231314947</v>
      </c>
      <c r="N105" s="160">
        <v>0.72082126936939328</v>
      </c>
      <c r="O105" s="160">
        <v>0.72283905444267049</v>
      </c>
      <c r="P105" s="460">
        <v>0.72462386058295014</v>
      </c>
      <c r="Q105" s="161">
        <v>0.72667423762208949</v>
      </c>
      <c r="S105" s="170"/>
      <c r="T105" s="238" t="s">
        <v>41</v>
      </c>
      <c r="U105" s="160">
        <v>0.70193420591665467</v>
      </c>
      <c r="V105" s="160">
        <v>0.70467009267408753</v>
      </c>
      <c r="W105" s="160">
        <v>0.70741033228156258</v>
      </c>
      <c r="X105" s="160">
        <v>0.70928784787539456</v>
      </c>
      <c r="Y105" s="160">
        <v>0.71200601406617947</v>
      </c>
      <c r="Z105" s="160">
        <v>0.71459744321747087</v>
      </c>
      <c r="AA105" s="160">
        <v>0.71662831125279003</v>
      </c>
      <c r="AB105" s="160">
        <v>0.71927917760792914</v>
      </c>
      <c r="AC105" s="160">
        <v>0.7219800177525143</v>
      </c>
      <c r="AD105" s="160">
        <v>0.72458171516689673</v>
      </c>
      <c r="AE105" s="160">
        <v>0.72795566430222869</v>
      </c>
      <c r="AF105" s="160">
        <v>0.72945277224345728</v>
      </c>
      <c r="AG105" s="460">
        <v>0.7315190990276178</v>
      </c>
      <c r="AH105" s="161">
        <v>0.73436920975133702</v>
      </c>
      <c r="AJ105" s="170"/>
      <c r="AK105" s="238" t="s">
        <v>41</v>
      </c>
      <c r="AL105" s="160">
        <v>0.53499579761745886</v>
      </c>
      <c r="AM105" s="160">
        <v>0.5374980116936886</v>
      </c>
      <c r="AN105" s="160">
        <v>0.53921118710992422</v>
      </c>
      <c r="AO105" s="160">
        <v>0.53990816555130328</v>
      </c>
      <c r="AP105" s="160">
        <v>0.53802131517252572</v>
      </c>
      <c r="AQ105" s="160">
        <v>0.53734330769750616</v>
      </c>
      <c r="AR105" s="160">
        <v>0.53803443428807851</v>
      </c>
      <c r="AS105" s="160">
        <v>0.54019240003392577</v>
      </c>
      <c r="AT105" s="160">
        <v>0.53928205018074771</v>
      </c>
      <c r="AU105" s="160">
        <v>0.54105366268059785</v>
      </c>
      <c r="AV105" s="160">
        <v>0.53300723368558978</v>
      </c>
      <c r="AW105" s="160">
        <v>0.53639703417332518</v>
      </c>
      <c r="AX105" s="460">
        <v>0.5376683546112756</v>
      </c>
      <c r="AY105" s="161">
        <v>0.54108771972142422</v>
      </c>
    </row>
    <row r="106" spans="2:51" x14ac:dyDescent="0.2">
      <c r="B106" s="170"/>
      <c r="C106" s="351" t="s">
        <v>37</v>
      </c>
      <c r="D106" s="354">
        <v>0.69161062366690496</v>
      </c>
      <c r="E106" s="160">
        <v>0.69455418943866465</v>
      </c>
      <c r="F106" s="160">
        <v>0.69733095296383873</v>
      </c>
      <c r="G106" s="160">
        <v>0.69963354293186131</v>
      </c>
      <c r="H106" s="160">
        <v>0.70372752602964705</v>
      </c>
      <c r="I106" s="160">
        <v>0.71011414732331235</v>
      </c>
      <c r="J106" s="160">
        <v>0.71801531334450053</v>
      </c>
      <c r="K106" s="160">
        <v>0.72649906040715839</v>
      </c>
      <c r="L106" s="160">
        <v>0.73201868739662712</v>
      </c>
      <c r="M106" s="160">
        <v>0.73632308905355293</v>
      </c>
      <c r="N106" s="160">
        <v>0.74007789587232886</v>
      </c>
      <c r="O106" s="160">
        <v>0.74271723777293341</v>
      </c>
      <c r="P106" s="460">
        <v>0.74582222275190346</v>
      </c>
      <c r="Q106" s="161">
        <v>0.74918575825543987</v>
      </c>
      <c r="S106" s="170"/>
      <c r="T106" s="238" t="s">
        <v>37</v>
      </c>
      <c r="U106" s="160">
        <v>0.6886495793659051</v>
      </c>
      <c r="V106" s="160">
        <v>0.69210107643447438</v>
      </c>
      <c r="W106" s="160">
        <v>0.69427166720687583</v>
      </c>
      <c r="X106" s="160">
        <v>0.69617463904897436</v>
      </c>
      <c r="Y106" s="160">
        <v>0.70033549013770935</v>
      </c>
      <c r="Z106" s="160">
        <v>0.70719835481686855</v>
      </c>
      <c r="AA106" s="160">
        <v>0.71553347769803965</v>
      </c>
      <c r="AB106" s="160">
        <v>0.72356284374374014</v>
      </c>
      <c r="AC106" s="160">
        <v>0.72965122968967688</v>
      </c>
      <c r="AD106" s="160">
        <v>0.73409587659461106</v>
      </c>
      <c r="AE106" s="160">
        <v>0.73758473628232779</v>
      </c>
      <c r="AF106" s="160">
        <v>0.7405430184216526</v>
      </c>
      <c r="AG106" s="460">
        <v>0.743506253359</v>
      </c>
      <c r="AH106" s="161">
        <v>0.74614329948276947</v>
      </c>
      <c r="AJ106" s="170"/>
      <c r="AK106" s="238" t="s">
        <v>37</v>
      </c>
      <c r="AL106" s="160">
        <v>0.8875666853363523</v>
      </c>
      <c r="AM106" s="160">
        <v>0.88718766223702983</v>
      </c>
      <c r="AN106" s="160">
        <v>0.88674139932144191</v>
      </c>
      <c r="AO106" s="160">
        <v>0.88670300863474882</v>
      </c>
      <c r="AP106" s="160">
        <v>0.88895484104465905</v>
      </c>
      <c r="AQ106" s="160">
        <v>0.88947354923386612</v>
      </c>
      <c r="AR106" s="160">
        <v>0.8899752743171242</v>
      </c>
      <c r="AS106" s="160">
        <v>0.88963666533534702</v>
      </c>
      <c r="AT106" s="160">
        <v>0.88947910945049891</v>
      </c>
      <c r="AU106" s="160">
        <v>0.88971354395295499</v>
      </c>
      <c r="AV106" s="160">
        <v>0.88948422840709063</v>
      </c>
      <c r="AW106" s="160">
        <v>0.88931222792816123</v>
      </c>
      <c r="AX106" s="460">
        <v>0.88945808577522101</v>
      </c>
      <c r="AY106" s="161">
        <v>0.89022420012933068</v>
      </c>
    </row>
    <row r="107" spans="2:51" ht="16" thickBot="1" x14ac:dyDescent="0.25">
      <c r="B107" s="171"/>
      <c r="C107" s="352" t="s">
        <v>45</v>
      </c>
      <c r="D107" s="355">
        <v>0.47379665887863287</v>
      </c>
      <c r="E107" s="162">
        <v>0.4864196858558113</v>
      </c>
      <c r="F107" s="162">
        <v>0.49653870671855416</v>
      </c>
      <c r="G107" s="162">
        <v>0.50537222906693069</v>
      </c>
      <c r="H107" s="162">
        <v>0.51194304385104428</v>
      </c>
      <c r="I107" s="162">
        <v>0.51857347545614751</v>
      </c>
      <c r="J107" s="162">
        <v>0.52542957007952573</v>
      </c>
      <c r="K107" s="162">
        <v>0.53179257207598596</v>
      </c>
      <c r="L107" s="162">
        <v>0.53821926642721829</v>
      </c>
      <c r="M107" s="162">
        <v>0.54430642645196003</v>
      </c>
      <c r="N107" s="162">
        <v>0.55071061940067567</v>
      </c>
      <c r="O107" s="162">
        <v>0.55735805435660923</v>
      </c>
      <c r="P107" s="461">
        <v>0.56435176399688636</v>
      </c>
      <c r="Q107" s="163">
        <v>0.57171267018218463</v>
      </c>
      <c r="S107" s="171"/>
      <c r="T107" s="349" t="s">
        <v>45</v>
      </c>
      <c r="U107" s="162">
        <v>0.43087785767842735</v>
      </c>
      <c r="V107" s="162">
        <v>0.44490573980623083</v>
      </c>
      <c r="W107" s="162">
        <v>0.45799852729083246</v>
      </c>
      <c r="X107" s="162">
        <v>0.46936047744247483</v>
      </c>
      <c r="Y107" s="162">
        <v>0.47879786382484113</v>
      </c>
      <c r="Z107" s="162">
        <v>0.48797510956863782</v>
      </c>
      <c r="AA107" s="162">
        <v>0.4966587029029233</v>
      </c>
      <c r="AB107" s="162">
        <v>0.50367425017440681</v>
      </c>
      <c r="AC107" s="162">
        <v>0.51011934275431547</v>
      </c>
      <c r="AD107" s="162">
        <v>0.51607306868023683</v>
      </c>
      <c r="AE107" s="162">
        <v>0.52260488159641949</v>
      </c>
      <c r="AF107" s="162">
        <v>0.5295303844992133</v>
      </c>
      <c r="AG107" s="461">
        <v>0.53670762354429669</v>
      </c>
      <c r="AH107" s="163">
        <v>0.54478917505918423</v>
      </c>
      <c r="AJ107" s="171"/>
      <c r="AK107" s="349" t="s">
        <v>45</v>
      </c>
      <c r="AL107" s="162">
        <v>0.61076349271291208</v>
      </c>
      <c r="AM107" s="162">
        <v>0.61780440870680242</v>
      </c>
      <c r="AN107" s="162">
        <v>0.61982394150578579</v>
      </c>
      <c r="AO107" s="162">
        <v>0.62054063487962374</v>
      </c>
      <c r="AP107" s="162">
        <v>0.61922683627673214</v>
      </c>
      <c r="AQ107" s="162">
        <v>0.61826934403275224</v>
      </c>
      <c r="AR107" s="162">
        <v>0.6194028909060878</v>
      </c>
      <c r="AS107" s="162">
        <v>0.62453650192944443</v>
      </c>
      <c r="AT107" s="162">
        <v>0.63034343478801957</v>
      </c>
      <c r="AU107" s="162">
        <v>0.63638040649159588</v>
      </c>
      <c r="AV107" s="162">
        <v>0.64226515430112496</v>
      </c>
      <c r="AW107" s="162">
        <v>0.64785511211431734</v>
      </c>
      <c r="AX107" s="461">
        <v>0.65338574904113333</v>
      </c>
      <c r="AY107" s="163">
        <v>0.65888988013546024</v>
      </c>
    </row>
    <row r="108" spans="2:51" x14ac:dyDescent="0.2">
      <c r="B108" s="106" t="s">
        <v>145</v>
      </c>
    </row>
    <row r="109" spans="2:51" x14ac:dyDescent="0.2">
      <c r="B109" s="106" t="s">
        <v>146</v>
      </c>
    </row>
  </sheetData>
  <sortState xmlns:xlrd2="http://schemas.microsoft.com/office/spreadsheetml/2017/richdata2" ref="C13:G82">
    <sortCondition ref="C13:C82"/>
  </sortState>
  <mergeCells count="4">
    <mergeCell ref="B4:T5"/>
    <mergeCell ref="AJ10:AY10"/>
    <mergeCell ref="S10:AH10"/>
    <mergeCell ref="B10:Q10"/>
  </mergeCells>
  <conditionalFormatting sqref="C12:Q98">
    <cfRule type="expression" dxfId="23" priority="3">
      <formula>MOD(ROW(),2)=0</formula>
    </cfRule>
  </conditionalFormatting>
  <conditionalFormatting sqref="T12:AH98">
    <cfRule type="expression" dxfId="22" priority="2">
      <formula>MOD(ROW(),2)=0</formula>
    </cfRule>
  </conditionalFormatting>
  <conditionalFormatting sqref="AK12:AY98">
    <cfRule type="expression" dxfId="21" priority="1">
      <formula>MOD(ROW(),2)=0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9" id="{984C2C0D-5C6A-4224-B421-DF982A652873}">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R15:R17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2:AZ114"/>
  <sheetViews>
    <sheetView showGridLines="0" zoomScale="70" zoomScaleNormal="70" workbookViewId="0">
      <pane ySplit="11" topLeftCell="A12" activePane="bottomLeft" state="frozen"/>
      <selection pane="bottomLeft" activeCell="AL89" sqref="AL89"/>
    </sheetView>
  </sheetViews>
  <sheetFormatPr baseColWidth="10" defaultColWidth="8.83203125" defaultRowHeight="15" x14ac:dyDescent="0.2"/>
  <cols>
    <col min="1" max="1" width="3.6640625" customWidth="1"/>
    <col min="2" max="2" width="3.6640625" style="8" customWidth="1"/>
    <col min="3" max="3" width="22.83203125" customWidth="1"/>
    <col min="4" max="4" width="19.1640625" customWidth="1"/>
    <col min="5" max="5" width="17.83203125" bestFit="1" customWidth="1"/>
    <col min="6" max="6" width="17.5" customWidth="1"/>
    <col min="7" max="7" width="18.5" customWidth="1"/>
    <col min="8" max="8" width="16.6640625" bestFit="1" customWidth="1"/>
    <col min="9" max="9" width="18" bestFit="1" customWidth="1"/>
    <col min="10" max="10" width="17.83203125" customWidth="1"/>
    <col min="11" max="11" width="17.83203125" bestFit="1" customWidth="1"/>
    <col min="12" max="14" width="18.1640625" customWidth="1"/>
    <col min="15" max="15" width="17.83203125" bestFit="1" customWidth="1"/>
    <col min="16" max="17" width="17.83203125" customWidth="1"/>
    <col min="18" max="18" width="12" customWidth="1"/>
    <col min="19" max="19" width="3.6640625" customWidth="1"/>
    <col min="20" max="20" width="20.83203125" customWidth="1"/>
    <col min="21" max="21" width="18.5" customWidth="1"/>
    <col min="22" max="22" width="17.83203125" bestFit="1" customWidth="1"/>
    <col min="23" max="25" width="17.33203125" bestFit="1" customWidth="1"/>
    <col min="26" max="26" width="17.1640625" customWidth="1"/>
    <col min="27" max="27" width="19.5" customWidth="1"/>
    <col min="28" max="28" width="18.5" customWidth="1"/>
    <col min="29" max="31" width="18.33203125" customWidth="1"/>
    <col min="32" max="32" width="17.83203125" bestFit="1" customWidth="1"/>
    <col min="33" max="34" width="17.83203125" customWidth="1"/>
    <col min="35" max="35" width="12" customWidth="1"/>
    <col min="36" max="36" width="3.6640625" customWidth="1"/>
    <col min="37" max="37" width="28.5" customWidth="1"/>
    <col min="38" max="39" width="15.1640625" bestFit="1" customWidth="1"/>
    <col min="40" max="40" width="15.6640625" bestFit="1" customWidth="1"/>
    <col min="41" max="41" width="15.5" bestFit="1" customWidth="1"/>
    <col min="42" max="42" width="18.83203125" customWidth="1"/>
    <col min="43" max="43" width="16.1640625" customWidth="1"/>
    <col min="44" max="44" width="15.6640625" customWidth="1"/>
    <col min="45" max="45" width="16" bestFit="1" customWidth="1"/>
    <col min="46" max="46" width="16" customWidth="1"/>
    <col min="47" max="47" width="18" customWidth="1"/>
    <col min="48" max="48" width="19.6640625" customWidth="1"/>
    <col min="49" max="51" width="17.33203125" customWidth="1"/>
  </cols>
  <sheetData>
    <row r="2" spans="1:51" ht="27.75" customHeight="1" x14ac:dyDescent="0.25">
      <c r="A2" s="55"/>
      <c r="B2" s="1" t="s">
        <v>156</v>
      </c>
      <c r="K2" s="13" t="s">
        <v>394</v>
      </c>
    </row>
    <row r="3" spans="1:51" ht="21" x14ac:dyDescent="0.25">
      <c r="B3" s="28"/>
    </row>
    <row r="4" spans="1:51" x14ac:dyDescent="0.2">
      <c r="B4" s="306" t="s">
        <v>157</v>
      </c>
    </row>
    <row r="5" spans="1:51" x14ac:dyDescent="0.2">
      <c r="B5" t="s">
        <v>139</v>
      </c>
    </row>
    <row r="6" spans="1:51" x14ac:dyDescent="0.2">
      <c r="B6" t="s">
        <v>158</v>
      </c>
    </row>
    <row r="7" spans="1:51" x14ac:dyDescent="0.2">
      <c r="B7" t="s">
        <v>159</v>
      </c>
    </row>
    <row r="8" spans="1:51" x14ac:dyDescent="0.2">
      <c r="B8" s="8" t="s">
        <v>160</v>
      </c>
      <c r="G8" s="16"/>
      <c r="H8" s="16"/>
    </row>
    <row r="9" spans="1:51" x14ac:dyDescent="0.2">
      <c r="G9" s="16"/>
      <c r="H9" s="16"/>
    </row>
    <row r="10" spans="1:51" x14ac:dyDescent="0.2">
      <c r="B10" s="55"/>
      <c r="C10" s="523" t="s">
        <v>161</v>
      </c>
      <c r="D10" s="523"/>
      <c r="E10" s="523"/>
      <c r="F10" s="523"/>
      <c r="G10" s="523"/>
      <c r="H10" s="523"/>
      <c r="I10" s="523"/>
      <c r="J10" s="523"/>
      <c r="K10" s="523"/>
      <c r="L10" s="523"/>
      <c r="M10" s="523"/>
      <c r="N10" s="523"/>
      <c r="O10" s="523"/>
      <c r="P10" s="146"/>
      <c r="Q10" s="146"/>
      <c r="S10" s="523" t="s">
        <v>142</v>
      </c>
      <c r="T10" s="523"/>
      <c r="U10" s="523"/>
      <c r="V10" s="523"/>
      <c r="W10" s="523"/>
      <c r="X10" s="523"/>
      <c r="Y10" s="523"/>
      <c r="Z10" s="523"/>
      <c r="AA10" s="523"/>
      <c r="AB10" s="523"/>
      <c r="AC10" s="523"/>
      <c r="AD10" s="523"/>
      <c r="AE10" s="523"/>
      <c r="AF10" s="523"/>
      <c r="AG10" s="146"/>
      <c r="AH10" s="146"/>
      <c r="AJ10" s="523" t="s">
        <v>143</v>
      </c>
      <c r="AK10" s="523"/>
      <c r="AL10" s="523"/>
      <c r="AM10" s="523"/>
      <c r="AN10" s="523"/>
      <c r="AO10" s="523"/>
      <c r="AP10" s="523"/>
      <c r="AQ10" s="523"/>
      <c r="AR10" s="523"/>
      <c r="AS10" s="523"/>
      <c r="AT10" s="523"/>
      <c r="AU10" s="523"/>
      <c r="AV10" s="523"/>
      <c r="AW10" s="523"/>
      <c r="AX10" s="146"/>
      <c r="AY10" s="146"/>
    </row>
    <row r="11" spans="1:51" x14ac:dyDescent="0.2">
      <c r="B11" s="33"/>
      <c r="C11" s="33"/>
      <c r="D11" s="36">
        <v>2012</v>
      </c>
      <c r="E11" s="36">
        <v>2013</v>
      </c>
      <c r="F11" s="36">
        <v>2014</v>
      </c>
      <c r="G11" s="36">
        <v>2015</v>
      </c>
      <c r="H11" s="36">
        <v>2016</v>
      </c>
      <c r="I11" s="36">
        <v>2017</v>
      </c>
      <c r="J11" s="36">
        <v>2018</v>
      </c>
      <c r="K11" s="36">
        <v>2019</v>
      </c>
      <c r="L11" s="36">
        <v>2020</v>
      </c>
      <c r="M11" s="36">
        <v>2021</v>
      </c>
      <c r="N11" s="36">
        <v>2022</v>
      </c>
      <c r="O11" s="36">
        <v>2023</v>
      </c>
      <c r="P11" s="36">
        <v>2024</v>
      </c>
      <c r="Q11" s="36">
        <v>2025</v>
      </c>
      <c r="S11" s="35"/>
      <c r="T11" s="33"/>
      <c r="U11" s="36">
        <v>2012.5</v>
      </c>
      <c r="V11" s="36">
        <v>2013.5</v>
      </c>
      <c r="W11" s="36">
        <v>2014.5</v>
      </c>
      <c r="X11" s="36">
        <v>2015.5</v>
      </c>
      <c r="Y11" s="36">
        <v>2016.5</v>
      </c>
      <c r="Z11" s="36">
        <v>2017.5</v>
      </c>
      <c r="AA11" s="36">
        <v>2018.5</v>
      </c>
      <c r="AB11" s="36">
        <v>2019.5</v>
      </c>
      <c r="AC11" s="36">
        <v>2020.5</v>
      </c>
      <c r="AD11" s="36">
        <v>2021.5</v>
      </c>
      <c r="AE11" s="36">
        <v>2022.5</v>
      </c>
      <c r="AF11" s="36">
        <v>2023.5</v>
      </c>
      <c r="AG11" s="36"/>
      <c r="AH11" s="36">
        <v>2024.5</v>
      </c>
      <c r="AJ11" s="35"/>
      <c r="AK11" s="33"/>
      <c r="AL11" s="36">
        <v>2012.5</v>
      </c>
      <c r="AM11" s="36">
        <v>2013.5</v>
      </c>
      <c r="AN11" s="36">
        <v>2014.5</v>
      </c>
      <c r="AO11" s="36">
        <v>2015.5</v>
      </c>
      <c r="AP11" s="36">
        <v>2016.5</v>
      </c>
      <c r="AQ11" s="36">
        <v>2017.5</v>
      </c>
      <c r="AR11" s="36">
        <v>2018.5</v>
      </c>
      <c r="AS11" s="36">
        <v>2019.5</v>
      </c>
      <c r="AT11" s="36">
        <v>2020.5</v>
      </c>
      <c r="AU11" s="36">
        <v>2021.5</v>
      </c>
      <c r="AV11" s="36">
        <v>2022.5</v>
      </c>
      <c r="AW11" s="36">
        <v>2023.5</v>
      </c>
      <c r="AX11" s="36"/>
      <c r="AY11" s="36">
        <v>2024.5</v>
      </c>
    </row>
    <row r="12" spans="1:51" x14ac:dyDescent="0.2">
      <c r="B12" s="59"/>
      <c r="C12" s="58" t="s">
        <v>36</v>
      </c>
      <c r="D12" s="366">
        <v>830000</v>
      </c>
      <c r="E12" s="366">
        <v>890000</v>
      </c>
      <c r="F12" s="366">
        <v>960000</v>
      </c>
      <c r="G12" s="366">
        <v>1020000</v>
      </c>
      <c r="H12" s="366">
        <v>1080000</v>
      </c>
      <c r="I12" s="366">
        <v>1150000</v>
      </c>
      <c r="J12" s="366">
        <v>1230000</v>
      </c>
      <c r="K12" s="366">
        <v>1310000</v>
      </c>
      <c r="L12" s="366">
        <v>1400000</v>
      </c>
      <c r="M12" s="366">
        <v>1470000</v>
      </c>
      <c r="N12" s="366">
        <v>1540000</v>
      </c>
      <c r="O12" s="366">
        <v>1620000</v>
      </c>
      <c r="P12" s="366">
        <v>1700000</v>
      </c>
      <c r="Q12" s="366">
        <v>1790000</v>
      </c>
      <c r="R12" s="21"/>
      <c r="S12" s="59"/>
      <c r="T12" s="58" t="s">
        <v>36</v>
      </c>
      <c r="U12" s="366">
        <v>820000</v>
      </c>
      <c r="V12" s="366">
        <v>890000</v>
      </c>
      <c r="W12" s="366">
        <v>960000</v>
      </c>
      <c r="X12" s="366">
        <v>1030000</v>
      </c>
      <c r="Y12" s="366">
        <v>1100000</v>
      </c>
      <c r="Z12" s="366">
        <v>1170000</v>
      </c>
      <c r="AA12" s="366">
        <v>1260000</v>
      </c>
      <c r="AB12" s="366">
        <v>1330000</v>
      </c>
      <c r="AC12" s="366">
        <v>1440000</v>
      </c>
      <c r="AD12" s="366">
        <v>1520000</v>
      </c>
      <c r="AE12" s="366">
        <v>1600000</v>
      </c>
      <c r="AF12" s="366">
        <v>1680000</v>
      </c>
      <c r="AG12" s="366">
        <v>1770000</v>
      </c>
      <c r="AH12" s="366">
        <v>1870000</v>
      </c>
      <c r="AJ12" s="59"/>
      <c r="AK12" s="58" t="s">
        <v>36</v>
      </c>
      <c r="AL12" s="366">
        <v>14000</v>
      </c>
      <c r="AM12" s="366">
        <v>15000</v>
      </c>
      <c r="AN12" s="366">
        <v>16000</v>
      </c>
      <c r="AO12" s="366">
        <v>17000</v>
      </c>
      <c r="AP12" s="366">
        <v>18000</v>
      </c>
      <c r="AQ12" s="366">
        <v>19000</v>
      </c>
      <c r="AR12" s="366">
        <v>20000</v>
      </c>
      <c r="AS12" s="366">
        <v>21000</v>
      </c>
      <c r="AT12" s="366">
        <v>23000</v>
      </c>
      <c r="AU12" s="366">
        <v>24000</v>
      </c>
      <c r="AV12" s="366">
        <v>25000</v>
      </c>
      <c r="AW12" s="366">
        <v>26000</v>
      </c>
      <c r="AX12" s="366">
        <v>27000</v>
      </c>
      <c r="AY12" s="366">
        <v>29000</v>
      </c>
    </row>
    <row r="13" spans="1:51" x14ac:dyDescent="0.2">
      <c r="B13" s="59"/>
      <c r="C13" s="58" t="s">
        <v>40</v>
      </c>
      <c r="D13" s="366">
        <v>2890000</v>
      </c>
      <c r="E13" s="366">
        <v>2930000</v>
      </c>
      <c r="F13" s="366">
        <v>2950000</v>
      </c>
      <c r="G13" s="366">
        <v>2960000</v>
      </c>
      <c r="H13" s="366">
        <v>2980000</v>
      </c>
      <c r="I13" s="366">
        <v>2990000</v>
      </c>
      <c r="J13" s="366">
        <v>2990000</v>
      </c>
      <c r="K13" s="366">
        <v>3000000</v>
      </c>
      <c r="L13" s="366">
        <v>3010000</v>
      </c>
      <c r="M13" s="366">
        <v>3020000</v>
      </c>
      <c r="N13" s="366">
        <v>3040000</v>
      </c>
      <c r="O13" s="366">
        <v>3060000</v>
      </c>
      <c r="P13" s="366">
        <v>3060000</v>
      </c>
      <c r="Q13" s="366">
        <v>3070000</v>
      </c>
      <c r="R13" s="15"/>
      <c r="S13" s="59"/>
      <c r="T13" s="58" t="s">
        <v>40</v>
      </c>
      <c r="U13" s="369">
        <v>2570000</v>
      </c>
      <c r="V13" s="369">
        <v>2650000</v>
      </c>
      <c r="W13" s="369">
        <v>2720000</v>
      </c>
      <c r="X13" s="369">
        <v>2770000</v>
      </c>
      <c r="Y13" s="369">
        <v>2840000</v>
      </c>
      <c r="Z13" s="369">
        <v>2880000</v>
      </c>
      <c r="AA13" s="369">
        <v>2930000</v>
      </c>
      <c r="AB13" s="369">
        <v>2980000</v>
      </c>
      <c r="AC13" s="369">
        <v>3030000</v>
      </c>
      <c r="AD13" s="369">
        <v>3080000</v>
      </c>
      <c r="AE13" s="369">
        <v>3130000</v>
      </c>
      <c r="AF13" s="370">
        <v>3180000</v>
      </c>
      <c r="AG13" s="370">
        <v>3220000</v>
      </c>
      <c r="AH13" s="366">
        <v>3250000</v>
      </c>
      <c r="AJ13" s="59"/>
      <c r="AK13" s="58" t="s">
        <v>40</v>
      </c>
      <c r="AL13" s="369">
        <v>4800</v>
      </c>
      <c r="AM13" s="369">
        <v>4800</v>
      </c>
      <c r="AN13" s="369">
        <v>4800</v>
      </c>
      <c r="AO13" s="369">
        <v>4900</v>
      </c>
      <c r="AP13" s="369">
        <v>4900</v>
      </c>
      <c r="AQ13" s="369">
        <v>4900</v>
      </c>
      <c r="AR13" s="369">
        <v>4900</v>
      </c>
      <c r="AS13" s="369">
        <v>5100</v>
      </c>
      <c r="AT13" s="369">
        <v>5200</v>
      </c>
      <c r="AU13" s="369">
        <v>5500</v>
      </c>
      <c r="AV13" s="369">
        <v>5800</v>
      </c>
      <c r="AW13" s="370">
        <v>6200</v>
      </c>
      <c r="AX13" s="366">
        <v>6600</v>
      </c>
      <c r="AY13" s="367">
        <v>7000</v>
      </c>
    </row>
    <row r="14" spans="1:51" x14ac:dyDescent="0.2">
      <c r="B14" s="59"/>
      <c r="C14" s="58" t="s">
        <v>44</v>
      </c>
      <c r="D14" s="366">
        <v>670000</v>
      </c>
      <c r="E14" s="366">
        <v>710000</v>
      </c>
      <c r="F14" s="366">
        <v>750000</v>
      </c>
      <c r="G14" s="366">
        <v>800000</v>
      </c>
      <c r="H14" s="366">
        <v>850000</v>
      </c>
      <c r="I14" s="366">
        <v>910000</v>
      </c>
      <c r="J14" s="366">
        <v>970000</v>
      </c>
      <c r="K14" s="366">
        <v>1040000</v>
      </c>
      <c r="L14" s="366">
        <v>1100000</v>
      </c>
      <c r="M14" s="366">
        <v>1170000</v>
      </c>
      <c r="N14" s="366">
        <v>1240000</v>
      </c>
      <c r="O14" s="366">
        <v>1320000</v>
      </c>
      <c r="P14" s="366">
        <v>1400000</v>
      </c>
      <c r="Q14" s="366">
        <v>1500000</v>
      </c>
      <c r="R14" s="38"/>
      <c r="S14" s="59"/>
      <c r="T14" s="58" t="s">
        <v>44</v>
      </c>
      <c r="U14" s="366">
        <v>380000</v>
      </c>
      <c r="V14" s="366">
        <v>400000</v>
      </c>
      <c r="W14" s="366">
        <v>430000</v>
      </c>
      <c r="X14" s="366">
        <v>450000</v>
      </c>
      <c r="Y14" s="366">
        <v>480000</v>
      </c>
      <c r="Z14" s="366">
        <v>510000</v>
      </c>
      <c r="AA14" s="366">
        <v>540000</v>
      </c>
      <c r="AB14" s="366">
        <v>570000</v>
      </c>
      <c r="AC14" s="366">
        <v>600000</v>
      </c>
      <c r="AD14" s="366">
        <v>630000</v>
      </c>
      <c r="AE14" s="366">
        <v>660000</v>
      </c>
      <c r="AF14" s="368">
        <v>700000</v>
      </c>
      <c r="AG14" s="368">
        <v>740000</v>
      </c>
      <c r="AH14" s="366">
        <v>790000</v>
      </c>
      <c r="AJ14" s="59"/>
      <c r="AK14" s="58" t="s">
        <v>44</v>
      </c>
      <c r="AL14" s="366">
        <v>280000</v>
      </c>
      <c r="AM14" s="366">
        <v>300000</v>
      </c>
      <c r="AN14" s="366">
        <v>320000</v>
      </c>
      <c r="AO14" s="366">
        <v>340000</v>
      </c>
      <c r="AP14" s="366">
        <v>370000</v>
      </c>
      <c r="AQ14" s="366">
        <v>400000</v>
      </c>
      <c r="AR14" s="366">
        <v>430000</v>
      </c>
      <c r="AS14" s="366">
        <v>460000</v>
      </c>
      <c r="AT14" s="366">
        <v>490000</v>
      </c>
      <c r="AU14" s="366">
        <v>530000</v>
      </c>
      <c r="AV14" s="366">
        <v>570000</v>
      </c>
      <c r="AW14" s="368">
        <v>620000</v>
      </c>
      <c r="AX14" s="366">
        <v>660000</v>
      </c>
      <c r="AY14" s="367">
        <v>700000</v>
      </c>
    </row>
    <row r="15" spans="1:51" x14ac:dyDescent="0.2">
      <c r="B15" s="59"/>
      <c r="C15" s="58" t="s">
        <v>48</v>
      </c>
      <c r="D15" s="366">
        <v>17670000</v>
      </c>
      <c r="E15" s="366">
        <v>18220000</v>
      </c>
      <c r="F15" s="366">
        <v>18620000</v>
      </c>
      <c r="G15" s="366">
        <v>18820000</v>
      </c>
      <c r="H15" s="366">
        <v>18870000</v>
      </c>
      <c r="I15" s="366">
        <v>18910000</v>
      </c>
      <c r="J15" s="366">
        <v>19280000</v>
      </c>
      <c r="K15" s="366">
        <v>19810000</v>
      </c>
      <c r="L15" s="366">
        <v>20310000</v>
      </c>
      <c r="M15" s="366">
        <v>20830000</v>
      </c>
      <c r="N15" s="366">
        <v>21350000</v>
      </c>
      <c r="O15" s="366">
        <v>21980000</v>
      </c>
      <c r="P15" s="366">
        <v>22540000</v>
      </c>
      <c r="Q15" s="366">
        <v>23000000</v>
      </c>
      <c r="R15" s="19"/>
      <c r="S15" s="59"/>
      <c r="T15" s="58" t="s">
        <v>48</v>
      </c>
      <c r="U15" s="366">
        <v>17440000</v>
      </c>
      <c r="V15" s="366">
        <v>17990000</v>
      </c>
      <c r="W15" s="366">
        <v>18400000</v>
      </c>
      <c r="X15" s="366">
        <v>18590000</v>
      </c>
      <c r="Y15" s="366">
        <v>18670000</v>
      </c>
      <c r="Z15" s="366">
        <v>18710000</v>
      </c>
      <c r="AA15" s="366">
        <v>19090000</v>
      </c>
      <c r="AB15" s="366">
        <v>19610000</v>
      </c>
      <c r="AC15" s="366">
        <v>20090000</v>
      </c>
      <c r="AD15" s="366">
        <v>20610000</v>
      </c>
      <c r="AE15" s="366">
        <v>21080000</v>
      </c>
      <c r="AF15" s="368">
        <v>21620000</v>
      </c>
      <c r="AG15" s="368">
        <v>22050000</v>
      </c>
      <c r="AH15" s="366">
        <v>22500000</v>
      </c>
      <c r="AJ15" s="59"/>
      <c r="AK15" s="58" t="s">
        <v>48</v>
      </c>
      <c r="AL15" s="366">
        <v>60000</v>
      </c>
      <c r="AM15" s="366">
        <v>61000</v>
      </c>
      <c r="AN15" s="366">
        <v>62000</v>
      </c>
      <c r="AO15" s="366">
        <v>64000</v>
      </c>
      <c r="AP15" s="366">
        <v>66000</v>
      </c>
      <c r="AQ15" s="366">
        <v>70000</v>
      </c>
      <c r="AR15" s="366">
        <v>72000</v>
      </c>
      <c r="AS15" s="366">
        <v>73000</v>
      </c>
      <c r="AT15" s="366">
        <v>75000</v>
      </c>
      <c r="AU15" s="366">
        <v>79000</v>
      </c>
      <c r="AV15" s="366">
        <v>84000</v>
      </c>
      <c r="AW15" s="368">
        <v>88000</v>
      </c>
      <c r="AX15" s="366">
        <v>90000</v>
      </c>
      <c r="AY15" s="367">
        <v>91000</v>
      </c>
    </row>
    <row r="16" spans="1:51" x14ac:dyDescent="0.2">
      <c r="B16" s="59"/>
      <c r="C16" s="58" t="s">
        <v>50</v>
      </c>
      <c r="D16" s="366">
        <v>33000</v>
      </c>
      <c r="E16" s="366">
        <v>33000</v>
      </c>
      <c r="F16" s="366">
        <v>34000</v>
      </c>
      <c r="G16" s="366">
        <v>35000</v>
      </c>
      <c r="H16" s="366">
        <v>37000</v>
      </c>
      <c r="I16" s="366">
        <v>38000</v>
      </c>
      <c r="J16" s="366">
        <v>39000</v>
      </c>
      <c r="K16" s="366">
        <v>41000</v>
      </c>
      <c r="L16" s="366">
        <v>42000</v>
      </c>
      <c r="M16" s="366">
        <v>43000</v>
      </c>
      <c r="N16" s="366">
        <v>44000</v>
      </c>
      <c r="O16" s="366">
        <v>46000</v>
      </c>
      <c r="P16" s="366">
        <v>47000</v>
      </c>
      <c r="Q16" s="366">
        <v>48000</v>
      </c>
      <c r="R16" s="19"/>
      <c r="S16" s="59"/>
      <c r="T16" s="58" t="s">
        <v>50</v>
      </c>
      <c r="U16" s="366">
        <v>28000</v>
      </c>
      <c r="V16" s="366">
        <v>29000</v>
      </c>
      <c r="W16" s="366">
        <v>30000</v>
      </c>
      <c r="X16" s="366">
        <v>31000</v>
      </c>
      <c r="Y16" s="366">
        <v>32000</v>
      </c>
      <c r="Z16" s="366">
        <v>34000</v>
      </c>
      <c r="AA16" s="366">
        <v>35000</v>
      </c>
      <c r="AB16" s="366">
        <v>36000</v>
      </c>
      <c r="AC16" s="366">
        <v>37000</v>
      </c>
      <c r="AD16" s="366">
        <v>38000</v>
      </c>
      <c r="AE16" s="366">
        <v>39000</v>
      </c>
      <c r="AF16" s="368">
        <v>41000</v>
      </c>
      <c r="AG16" s="368">
        <v>42000</v>
      </c>
      <c r="AH16" s="366">
        <v>43000</v>
      </c>
      <c r="AJ16" s="59"/>
      <c r="AK16" s="58" t="s">
        <v>50</v>
      </c>
      <c r="AL16" s="366">
        <v>5700</v>
      </c>
      <c r="AM16" s="366">
        <v>5800</v>
      </c>
      <c r="AN16" s="366">
        <v>5800</v>
      </c>
      <c r="AO16" s="366">
        <v>5800</v>
      </c>
      <c r="AP16" s="366">
        <v>6100</v>
      </c>
      <c r="AQ16" s="366">
        <v>6300</v>
      </c>
      <c r="AR16" s="366">
        <v>6500</v>
      </c>
      <c r="AS16" s="366">
        <v>6700</v>
      </c>
      <c r="AT16" s="366">
        <v>6900</v>
      </c>
      <c r="AU16" s="366">
        <v>7100</v>
      </c>
      <c r="AV16" s="366">
        <v>7300</v>
      </c>
      <c r="AW16" s="368">
        <v>7500</v>
      </c>
      <c r="AX16" s="366">
        <v>7700</v>
      </c>
      <c r="AY16" s="367">
        <v>7900</v>
      </c>
    </row>
    <row r="17" spans="2:51" x14ac:dyDescent="0.2">
      <c r="B17" s="59"/>
      <c r="C17" s="58" t="s">
        <v>52</v>
      </c>
      <c r="D17" s="366">
        <v>220000</v>
      </c>
      <c r="E17" s="366">
        <v>230000</v>
      </c>
      <c r="F17" s="366">
        <v>250000</v>
      </c>
      <c r="G17" s="366">
        <v>270000</v>
      </c>
      <c r="H17" s="366">
        <v>290000</v>
      </c>
      <c r="I17" s="366">
        <v>310000</v>
      </c>
      <c r="J17" s="366">
        <v>330000</v>
      </c>
      <c r="K17" s="366">
        <v>370000</v>
      </c>
      <c r="L17" s="366">
        <v>410000</v>
      </c>
      <c r="M17" s="366">
        <v>450000</v>
      </c>
      <c r="N17" s="366">
        <v>480000</v>
      </c>
      <c r="O17" s="366">
        <v>520000</v>
      </c>
      <c r="P17" s="366">
        <v>560000</v>
      </c>
      <c r="Q17" s="366">
        <v>610000</v>
      </c>
      <c r="S17" s="59"/>
      <c r="T17" s="58" t="s">
        <v>52</v>
      </c>
      <c r="U17" s="366">
        <v>130000</v>
      </c>
      <c r="V17" s="366">
        <v>150000</v>
      </c>
      <c r="W17" s="366">
        <v>170000</v>
      </c>
      <c r="X17" s="366">
        <v>180000</v>
      </c>
      <c r="Y17" s="366">
        <v>200000</v>
      </c>
      <c r="Z17" s="366">
        <v>220000</v>
      </c>
      <c r="AA17" s="366">
        <v>250000</v>
      </c>
      <c r="AB17" s="366">
        <v>270000</v>
      </c>
      <c r="AC17" s="366">
        <v>310000</v>
      </c>
      <c r="AD17" s="366">
        <v>340000</v>
      </c>
      <c r="AE17" s="366">
        <v>370000</v>
      </c>
      <c r="AF17" s="368">
        <v>400000</v>
      </c>
      <c r="AG17" s="368">
        <v>430000</v>
      </c>
      <c r="AH17" s="366">
        <v>470000</v>
      </c>
      <c r="AJ17" s="59"/>
      <c r="AK17" s="58" t="s">
        <v>52</v>
      </c>
      <c r="AL17" s="366">
        <v>83000</v>
      </c>
      <c r="AM17" s="366">
        <v>84000</v>
      </c>
      <c r="AN17" s="366">
        <v>85000</v>
      </c>
      <c r="AO17" s="366">
        <v>85000</v>
      </c>
      <c r="AP17" s="366">
        <v>86000</v>
      </c>
      <c r="AQ17" s="366">
        <v>87000</v>
      </c>
      <c r="AR17" s="366">
        <v>88000</v>
      </c>
      <c r="AS17" s="366">
        <v>94000</v>
      </c>
      <c r="AT17" s="366">
        <v>100000</v>
      </c>
      <c r="AU17" s="366">
        <v>110000</v>
      </c>
      <c r="AV17" s="366">
        <v>110000</v>
      </c>
      <c r="AW17" s="368">
        <v>120000</v>
      </c>
      <c r="AX17" s="366">
        <v>130000</v>
      </c>
      <c r="AY17" s="367">
        <v>140000</v>
      </c>
    </row>
    <row r="18" spans="2:51" x14ac:dyDescent="0.2">
      <c r="B18" s="59"/>
      <c r="C18" s="58" t="s">
        <v>54</v>
      </c>
      <c r="D18" s="366">
        <v>51000</v>
      </c>
      <c r="E18" s="366">
        <v>52000</v>
      </c>
      <c r="F18" s="366">
        <v>53000</v>
      </c>
      <c r="G18" s="366">
        <v>54000</v>
      </c>
      <c r="H18" s="366">
        <v>56000</v>
      </c>
      <c r="I18" s="366">
        <v>57000</v>
      </c>
      <c r="J18" s="366">
        <v>59000</v>
      </c>
      <c r="K18" s="366">
        <v>60000</v>
      </c>
      <c r="L18" s="366">
        <v>62000</v>
      </c>
      <c r="M18" s="366">
        <v>64000</v>
      </c>
      <c r="N18" s="366">
        <v>65000</v>
      </c>
      <c r="O18" s="366">
        <v>67000</v>
      </c>
      <c r="P18" s="366">
        <v>68000</v>
      </c>
      <c r="Q18" s="366">
        <v>69000</v>
      </c>
      <c r="S18" s="59"/>
      <c r="T18" s="58" t="s">
        <v>54</v>
      </c>
      <c r="U18" s="366">
        <v>48000</v>
      </c>
      <c r="V18" s="366">
        <v>49000</v>
      </c>
      <c r="W18" s="366">
        <v>51000</v>
      </c>
      <c r="X18" s="366">
        <v>52000</v>
      </c>
      <c r="Y18" s="366">
        <v>53000</v>
      </c>
      <c r="Z18" s="366">
        <v>54000</v>
      </c>
      <c r="AA18" s="366">
        <v>56000</v>
      </c>
      <c r="AB18" s="366">
        <v>57000</v>
      </c>
      <c r="AC18" s="366">
        <v>59000</v>
      </c>
      <c r="AD18" s="366">
        <v>60000</v>
      </c>
      <c r="AE18" s="366">
        <v>61000</v>
      </c>
      <c r="AF18" s="368">
        <v>63000</v>
      </c>
      <c r="AG18" s="368">
        <v>64000</v>
      </c>
      <c r="AH18" s="366">
        <v>65000</v>
      </c>
      <c r="AJ18" s="59"/>
      <c r="AK18" s="58" t="s">
        <v>54</v>
      </c>
      <c r="AL18" s="366">
        <v>2400</v>
      </c>
      <c r="AM18" s="366">
        <v>2400</v>
      </c>
      <c r="AN18" s="366">
        <v>2500</v>
      </c>
      <c r="AO18" s="366">
        <v>2500</v>
      </c>
      <c r="AP18" s="366">
        <v>2600</v>
      </c>
      <c r="AQ18" s="366">
        <v>2600</v>
      </c>
      <c r="AR18" s="366">
        <v>2700</v>
      </c>
      <c r="AS18" s="366">
        <v>2800</v>
      </c>
      <c r="AT18" s="366">
        <v>2900</v>
      </c>
      <c r="AU18" s="366">
        <v>3000</v>
      </c>
      <c r="AV18" s="366">
        <v>3000</v>
      </c>
      <c r="AW18" s="368">
        <v>3100</v>
      </c>
      <c r="AX18" s="366">
        <v>3100</v>
      </c>
      <c r="AY18" s="367">
        <v>3200</v>
      </c>
    </row>
    <row r="19" spans="2:51" x14ac:dyDescent="0.2">
      <c r="B19" s="59"/>
      <c r="C19" s="58" t="s">
        <v>55</v>
      </c>
      <c r="D19" s="366">
        <v>700000</v>
      </c>
      <c r="E19" s="366">
        <v>730000</v>
      </c>
      <c r="F19" s="366">
        <v>770000</v>
      </c>
      <c r="G19" s="366">
        <v>800000</v>
      </c>
      <c r="H19" s="366">
        <v>840000</v>
      </c>
      <c r="I19" s="366">
        <v>880000</v>
      </c>
      <c r="J19" s="366">
        <v>910000</v>
      </c>
      <c r="K19" s="366">
        <v>950000</v>
      </c>
      <c r="L19" s="366">
        <v>980000</v>
      </c>
      <c r="M19" s="366">
        <v>1020000</v>
      </c>
      <c r="N19" s="366">
        <v>1060000</v>
      </c>
      <c r="O19" s="366">
        <v>1110000</v>
      </c>
      <c r="P19" s="366">
        <v>1140000</v>
      </c>
      <c r="Q19" s="366">
        <v>1180000</v>
      </c>
      <c r="S19" s="59"/>
      <c r="T19" s="58" t="s">
        <v>55</v>
      </c>
      <c r="U19" s="366">
        <v>600000</v>
      </c>
      <c r="V19" s="366">
        <v>630000</v>
      </c>
      <c r="W19" s="366">
        <v>660000</v>
      </c>
      <c r="X19" s="366">
        <v>690000</v>
      </c>
      <c r="Y19" s="366">
        <v>730000</v>
      </c>
      <c r="Z19" s="366">
        <v>760000</v>
      </c>
      <c r="AA19" s="366">
        <v>790000</v>
      </c>
      <c r="AB19" s="366">
        <v>820000</v>
      </c>
      <c r="AC19" s="366">
        <v>840000</v>
      </c>
      <c r="AD19" s="366">
        <v>880000</v>
      </c>
      <c r="AE19" s="366">
        <v>910000</v>
      </c>
      <c r="AF19" s="368">
        <v>940000</v>
      </c>
      <c r="AG19" s="368">
        <v>970000</v>
      </c>
      <c r="AH19" s="366">
        <v>1000000</v>
      </c>
      <c r="AJ19" s="59"/>
      <c r="AK19" s="58" t="s">
        <v>55</v>
      </c>
      <c r="AL19" s="366">
        <v>110000</v>
      </c>
      <c r="AM19" s="366">
        <v>120000</v>
      </c>
      <c r="AN19" s="366">
        <v>130000</v>
      </c>
      <c r="AO19" s="366">
        <v>130000</v>
      </c>
      <c r="AP19" s="366">
        <v>150000</v>
      </c>
      <c r="AQ19" s="366">
        <v>160000</v>
      </c>
      <c r="AR19" s="366">
        <v>170000</v>
      </c>
      <c r="AS19" s="366">
        <v>180000</v>
      </c>
      <c r="AT19" s="366">
        <v>190000</v>
      </c>
      <c r="AU19" s="366">
        <v>210000</v>
      </c>
      <c r="AV19" s="366">
        <v>230000</v>
      </c>
      <c r="AW19" s="368">
        <v>240000</v>
      </c>
      <c r="AX19" s="366">
        <v>260000</v>
      </c>
      <c r="AY19" s="367">
        <v>270000</v>
      </c>
    </row>
    <row r="20" spans="2:51" x14ac:dyDescent="0.2">
      <c r="B20" s="59"/>
      <c r="C20" s="58" t="s">
        <v>56</v>
      </c>
      <c r="D20" s="366">
        <v>280000</v>
      </c>
      <c r="E20" s="366">
        <v>280000</v>
      </c>
      <c r="F20" s="366">
        <v>290000</v>
      </c>
      <c r="G20" s="366">
        <v>300000</v>
      </c>
      <c r="H20" s="366">
        <v>300000</v>
      </c>
      <c r="I20" s="366">
        <v>310000</v>
      </c>
      <c r="J20" s="366">
        <v>320000</v>
      </c>
      <c r="K20" s="366">
        <v>330000</v>
      </c>
      <c r="L20" s="366">
        <v>340000</v>
      </c>
      <c r="M20" s="366">
        <v>350000</v>
      </c>
      <c r="N20" s="366">
        <v>360000</v>
      </c>
      <c r="O20" s="366">
        <v>360000</v>
      </c>
      <c r="P20" s="366">
        <v>370000</v>
      </c>
      <c r="Q20" s="366">
        <v>380000</v>
      </c>
      <c r="S20" s="59"/>
      <c r="T20" s="58" t="s">
        <v>56</v>
      </c>
      <c r="U20" s="366">
        <v>140000</v>
      </c>
      <c r="V20" s="366">
        <v>140000</v>
      </c>
      <c r="W20" s="366">
        <v>140000</v>
      </c>
      <c r="X20" s="366">
        <v>150000</v>
      </c>
      <c r="Y20" s="366">
        <v>150000</v>
      </c>
      <c r="Z20" s="366">
        <v>160000</v>
      </c>
      <c r="AA20" s="366">
        <v>160000</v>
      </c>
      <c r="AB20" s="366">
        <v>170000</v>
      </c>
      <c r="AC20" s="366">
        <v>180000</v>
      </c>
      <c r="AD20" s="366">
        <v>180000</v>
      </c>
      <c r="AE20" s="366">
        <v>190000</v>
      </c>
      <c r="AF20" s="368">
        <v>190000</v>
      </c>
      <c r="AG20" s="368">
        <v>200000</v>
      </c>
      <c r="AH20" s="366">
        <v>200000</v>
      </c>
      <c r="AJ20" s="59"/>
      <c r="AK20" s="58" t="s">
        <v>56</v>
      </c>
      <c r="AL20" s="366">
        <v>140000</v>
      </c>
      <c r="AM20" s="366">
        <v>140000</v>
      </c>
      <c r="AN20" s="366">
        <v>140000</v>
      </c>
      <c r="AO20" s="366">
        <v>140000</v>
      </c>
      <c r="AP20" s="366">
        <v>150000</v>
      </c>
      <c r="AQ20" s="366">
        <v>150000</v>
      </c>
      <c r="AR20" s="366">
        <v>150000</v>
      </c>
      <c r="AS20" s="366">
        <v>160000</v>
      </c>
      <c r="AT20" s="366">
        <v>160000</v>
      </c>
      <c r="AU20" s="366">
        <v>160000</v>
      </c>
      <c r="AV20" s="366">
        <v>170000</v>
      </c>
      <c r="AW20" s="368">
        <v>170000</v>
      </c>
      <c r="AX20" s="366">
        <v>170000</v>
      </c>
      <c r="AY20" s="367">
        <v>180000</v>
      </c>
    </row>
    <row r="21" spans="2:51" x14ac:dyDescent="0.2">
      <c r="B21" s="59"/>
      <c r="C21" s="58" t="s">
        <v>57</v>
      </c>
      <c r="D21" s="366">
        <v>660000</v>
      </c>
      <c r="E21" s="366">
        <v>740000</v>
      </c>
      <c r="F21" s="366">
        <v>820000</v>
      </c>
      <c r="G21" s="366">
        <v>880000</v>
      </c>
      <c r="H21" s="366">
        <v>960000</v>
      </c>
      <c r="I21" s="366">
        <v>1050000</v>
      </c>
      <c r="J21" s="366">
        <v>1140000</v>
      </c>
      <c r="K21" s="366">
        <v>1230000</v>
      </c>
      <c r="L21" s="366">
        <v>1360000</v>
      </c>
      <c r="M21" s="366">
        <v>1450000</v>
      </c>
      <c r="N21" s="366">
        <v>1520000</v>
      </c>
      <c r="O21" s="366">
        <v>1590000</v>
      </c>
      <c r="P21" s="366">
        <v>1640000</v>
      </c>
      <c r="Q21" s="366">
        <v>1720000</v>
      </c>
      <c r="S21" s="59"/>
      <c r="T21" s="58" t="s">
        <v>57</v>
      </c>
      <c r="U21" s="366">
        <v>540000</v>
      </c>
      <c r="V21" s="366">
        <v>610000</v>
      </c>
      <c r="W21" s="366">
        <v>680000</v>
      </c>
      <c r="X21" s="366">
        <v>740000</v>
      </c>
      <c r="Y21" s="366">
        <v>800000</v>
      </c>
      <c r="Z21" s="366">
        <v>870000</v>
      </c>
      <c r="AA21" s="366">
        <v>960000</v>
      </c>
      <c r="AB21" s="366">
        <v>1030000</v>
      </c>
      <c r="AC21" s="366">
        <v>1140000</v>
      </c>
      <c r="AD21" s="366">
        <v>1210000</v>
      </c>
      <c r="AE21" s="366">
        <v>1270000</v>
      </c>
      <c r="AF21" s="368">
        <v>1330000</v>
      </c>
      <c r="AG21" s="368">
        <v>1370000</v>
      </c>
      <c r="AH21" s="366">
        <v>1430000</v>
      </c>
      <c r="AJ21" s="59"/>
      <c r="AK21" s="58" t="s">
        <v>57</v>
      </c>
      <c r="AL21" s="366">
        <v>110000</v>
      </c>
      <c r="AM21" s="366">
        <v>120000</v>
      </c>
      <c r="AN21" s="366">
        <v>130000</v>
      </c>
      <c r="AO21" s="366">
        <v>140000</v>
      </c>
      <c r="AP21" s="366">
        <v>150000</v>
      </c>
      <c r="AQ21" s="366">
        <v>170000</v>
      </c>
      <c r="AR21" s="366">
        <v>180000</v>
      </c>
      <c r="AS21" s="366">
        <v>200000</v>
      </c>
      <c r="AT21" s="366">
        <v>210000</v>
      </c>
      <c r="AU21" s="366">
        <v>230000</v>
      </c>
      <c r="AV21" s="366">
        <v>250000</v>
      </c>
      <c r="AW21" s="368">
        <v>260000</v>
      </c>
      <c r="AX21" s="366">
        <v>270000</v>
      </c>
      <c r="AY21" s="367">
        <v>280000</v>
      </c>
    </row>
    <row r="22" spans="2:51" x14ac:dyDescent="0.2">
      <c r="B22" s="59"/>
      <c r="C22" s="58" t="s">
        <v>59</v>
      </c>
      <c r="D22" s="366">
        <v>290000</v>
      </c>
      <c r="E22" s="366">
        <v>320000</v>
      </c>
      <c r="F22" s="366">
        <v>340000</v>
      </c>
      <c r="G22" s="366">
        <v>360000</v>
      </c>
      <c r="H22" s="366">
        <v>370000</v>
      </c>
      <c r="I22" s="366">
        <v>400000</v>
      </c>
      <c r="J22" s="366">
        <v>430000</v>
      </c>
      <c r="K22" s="366">
        <v>470000</v>
      </c>
      <c r="L22" s="366">
        <v>500000</v>
      </c>
      <c r="M22" s="366">
        <v>540000</v>
      </c>
      <c r="N22" s="366">
        <v>580000</v>
      </c>
      <c r="O22" s="366">
        <v>620000</v>
      </c>
      <c r="P22" s="366">
        <v>670000</v>
      </c>
      <c r="Q22" s="366">
        <v>710000</v>
      </c>
      <c r="S22" s="59"/>
      <c r="T22" s="58" t="s">
        <v>59</v>
      </c>
      <c r="U22" s="366">
        <v>270000</v>
      </c>
      <c r="V22" s="366">
        <v>290000</v>
      </c>
      <c r="W22" s="366">
        <v>310000</v>
      </c>
      <c r="X22" s="366">
        <v>330000</v>
      </c>
      <c r="Y22" s="366">
        <v>340000</v>
      </c>
      <c r="Z22" s="366">
        <v>360000</v>
      </c>
      <c r="AA22" s="366">
        <v>380000</v>
      </c>
      <c r="AB22" s="366">
        <v>420000</v>
      </c>
      <c r="AC22" s="366">
        <v>440000</v>
      </c>
      <c r="AD22" s="366">
        <v>470000</v>
      </c>
      <c r="AE22" s="366">
        <v>510000</v>
      </c>
      <c r="AF22" s="368">
        <v>540000</v>
      </c>
      <c r="AG22" s="368">
        <v>580000</v>
      </c>
      <c r="AH22" s="366">
        <v>610000</v>
      </c>
      <c r="AJ22" s="59"/>
      <c r="AK22" s="58" t="s">
        <v>59</v>
      </c>
      <c r="AL22" s="366">
        <v>23000</v>
      </c>
      <c r="AM22" s="366">
        <v>26000</v>
      </c>
      <c r="AN22" s="366">
        <v>30000</v>
      </c>
      <c r="AO22" s="366">
        <v>33000</v>
      </c>
      <c r="AP22" s="366">
        <v>37000</v>
      </c>
      <c r="AQ22" s="366">
        <v>40000</v>
      </c>
      <c r="AR22" s="366">
        <v>44000</v>
      </c>
      <c r="AS22" s="366">
        <v>48000</v>
      </c>
      <c r="AT22" s="366">
        <v>53000</v>
      </c>
      <c r="AU22" s="366">
        <v>58000</v>
      </c>
      <c r="AV22" s="366">
        <v>64000</v>
      </c>
      <c r="AW22" s="368">
        <v>71000</v>
      </c>
      <c r="AX22" s="366">
        <v>77000</v>
      </c>
      <c r="AY22" s="367">
        <v>84000</v>
      </c>
    </row>
    <row r="23" spans="2:51" x14ac:dyDescent="0.2">
      <c r="B23" s="59"/>
      <c r="C23" s="58" t="s">
        <v>60</v>
      </c>
      <c r="D23" s="366">
        <v>58000</v>
      </c>
      <c r="E23" s="366">
        <v>59000</v>
      </c>
      <c r="F23" s="366">
        <v>59000</v>
      </c>
      <c r="G23" s="366">
        <v>59000</v>
      </c>
      <c r="H23" s="366">
        <v>60000</v>
      </c>
      <c r="I23" s="366">
        <v>59000</v>
      </c>
      <c r="J23" s="366">
        <v>59000</v>
      </c>
      <c r="K23" s="366">
        <v>59000</v>
      </c>
      <c r="L23" s="366">
        <v>60000</v>
      </c>
      <c r="M23" s="366">
        <v>60000</v>
      </c>
      <c r="N23" s="366">
        <v>62000</v>
      </c>
      <c r="O23" s="366">
        <v>63000</v>
      </c>
      <c r="P23" s="366">
        <v>64000</v>
      </c>
      <c r="Q23" s="366">
        <v>65000</v>
      </c>
      <c r="S23" s="59"/>
      <c r="T23" s="58" t="s">
        <v>60</v>
      </c>
      <c r="U23" s="366">
        <v>32000</v>
      </c>
      <c r="V23" s="366">
        <v>32000</v>
      </c>
      <c r="W23" s="366">
        <v>33000</v>
      </c>
      <c r="X23" s="366">
        <v>33000</v>
      </c>
      <c r="Y23" s="366">
        <v>33000</v>
      </c>
      <c r="Z23" s="366">
        <v>33000</v>
      </c>
      <c r="AA23" s="366">
        <v>33000</v>
      </c>
      <c r="AB23" s="366">
        <v>34000</v>
      </c>
      <c r="AC23" s="366">
        <v>34000</v>
      </c>
      <c r="AD23" s="366">
        <v>35000</v>
      </c>
      <c r="AE23" s="366">
        <v>36000</v>
      </c>
      <c r="AF23" s="368">
        <v>37000</v>
      </c>
      <c r="AG23" s="368">
        <v>38000</v>
      </c>
      <c r="AH23" s="366">
        <v>39000</v>
      </c>
      <c r="AJ23" s="59"/>
      <c r="AK23" s="58" t="s">
        <v>60</v>
      </c>
      <c r="AL23" s="366">
        <v>26000</v>
      </c>
      <c r="AM23" s="366">
        <v>26000</v>
      </c>
      <c r="AN23" s="366">
        <v>26000</v>
      </c>
      <c r="AO23" s="366">
        <v>26000</v>
      </c>
      <c r="AP23" s="366">
        <v>26000</v>
      </c>
      <c r="AQ23" s="366">
        <v>26000</v>
      </c>
      <c r="AR23" s="366">
        <v>25000</v>
      </c>
      <c r="AS23" s="366">
        <v>25000</v>
      </c>
      <c r="AT23" s="366">
        <v>25000</v>
      </c>
      <c r="AU23" s="366">
        <v>25000</v>
      </c>
      <c r="AV23" s="366">
        <v>26000</v>
      </c>
      <c r="AW23" s="368">
        <v>26000</v>
      </c>
      <c r="AX23" s="366">
        <v>26000</v>
      </c>
      <c r="AY23" s="367">
        <v>27000</v>
      </c>
    </row>
    <row r="24" spans="2:51" x14ac:dyDescent="0.2">
      <c r="B24" s="59"/>
      <c r="C24" s="58" t="s">
        <v>61</v>
      </c>
      <c r="D24" s="366">
        <v>940000</v>
      </c>
      <c r="E24" s="366">
        <v>980000</v>
      </c>
      <c r="F24" s="366">
        <v>1030000</v>
      </c>
      <c r="G24" s="366">
        <v>1080000</v>
      </c>
      <c r="H24" s="366">
        <v>1130000</v>
      </c>
      <c r="I24" s="366">
        <v>1170000</v>
      </c>
      <c r="J24" s="366">
        <v>1210000</v>
      </c>
      <c r="K24" s="366">
        <v>1260000</v>
      </c>
      <c r="L24" s="366">
        <v>1300000</v>
      </c>
      <c r="M24" s="366">
        <v>1350000</v>
      </c>
      <c r="N24" s="366">
        <v>1390000</v>
      </c>
      <c r="O24" s="366">
        <v>1440000</v>
      </c>
      <c r="P24" s="366">
        <v>1490000</v>
      </c>
      <c r="Q24" s="366">
        <v>1530000</v>
      </c>
      <c r="S24" s="59"/>
      <c r="T24" s="58" t="s">
        <v>61</v>
      </c>
      <c r="U24" s="366">
        <v>980000</v>
      </c>
      <c r="V24" s="366">
        <v>1020000</v>
      </c>
      <c r="W24" s="366">
        <v>1060000</v>
      </c>
      <c r="X24" s="366">
        <v>1100000</v>
      </c>
      <c r="Y24" s="366">
        <v>1140000</v>
      </c>
      <c r="Z24" s="366">
        <v>1180000</v>
      </c>
      <c r="AA24" s="366">
        <v>1210000</v>
      </c>
      <c r="AB24" s="366">
        <v>1250000</v>
      </c>
      <c r="AC24" s="366">
        <v>1290000</v>
      </c>
      <c r="AD24" s="366">
        <v>1330000</v>
      </c>
      <c r="AE24" s="366">
        <v>1370000</v>
      </c>
      <c r="AF24" s="368">
        <v>1400000</v>
      </c>
      <c r="AG24" s="368">
        <v>1440000</v>
      </c>
      <c r="AH24" s="366">
        <v>1480000</v>
      </c>
      <c r="AJ24" s="59"/>
      <c r="AK24" s="58" t="s">
        <v>61</v>
      </c>
      <c r="AL24" s="366">
        <v>8500</v>
      </c>
      <c r="AM24" s="366">
        <v>10000</v>
      </c>
      <c r="AN24" s="366">
        <v>11000</v>
      </c>
      <c r="AO24" s="366">
        <v>12000</v>
      </c>
      <c r="AP24" s="366">
        <v>12000</v>
      </c>
      <c r="AQ24" s="366">
        <v>12000</v>
      </c>
      <c r="AR24" s="366">
        <v>12000</v>
      </c>
      <c r="AS24" s="366">
        <v>13000</v>
      </c>
      <c r="AT24" s="366">
        <v>13000</v>
      </c>
      <c r="AU24" s="366">
        <v>14000</v>
      </c>
      <c r="AV24" s="366">
        <v>15000</v>
      </c>
      <c r="AW24" s="368">
        <v>15000</v>
      </c>
      <c r="AX24" s="366">
        <v>16000</v>
      </c>
      <c r="AY24" s="367">
        <v>16000</v>
      </c>
    </row>
    <row r="25" spans="2:51" x14ac:dyDescent="0.2">
      <c r="B25" s="59"/>
      <c r="C25" s="58" t="s">
        <v>63</v>
      </c>
      <c r="D25" s="366">
        <v>800000</v>
      </c>
      <c r="E25" s="366">
        <v>830000</v>
      </c>
      <c r="F25" s="366">
        <v>870000</v>
      </c>
      <c r="G25" s="366">
        <v>910000</v>
      </c>
      <c r="H25" s="366">
        <v>930000</v>
      </c>
      <c r="I25" s="366">
        <v>960000</v>
      </c>
      <c r="J25" s="366">
        <v>980000</v>
      </c>
      <c r="K25" s="366">
        <v>1040000</v>
      </c>
      <c r="L25" s="366">
        <v>1110000</v>
      </c>
      <c r="M25" s="366">
        <v>1180000</v>
      </c>
      <c r="N25" s="366">
        <v>1250000</v>
      </c>
      <c r="O25" s="366">
        <v>1330000</v>
      </c>
      <c r="P25" s="366">
        <v>1410000</v>
      </c>
      <c r="Q25" s="366">
        <v>1490000</v>
      </c>
      <c r="S25" s="59"/>
      <c r="T25" s="58" t="s">
        <v>63</v>
      </c>
      <c r="U25" s="366">
        <v>430000</v>
      </c>
      <c r="V25" s="366">
        <v>450000</v>
      </c>
      <c r="W25" s="366">
        <v>470000</v>
      </c>
      <c r="X25" s="366">
        <v>490000</v>
      </c>
      <c r="Y25" s="366">
        <v>510000</v>
      </c>
      <c r="Z25" s="366">
        <v>520000</v>
      </c>
      <c r="AA25" s="366">
        <v>540000</v>
      </c>
      <c r="AB25" s="366">
        <v>560000</v>
      </c>
      <c r="AC25" s="366">
        <v>600000</v>
      </c>
      <c r="AD25" s="366">
        <v>630000</v>
      </c>
      <c r="AE25" s="366">
        <v>670000</v>
      </c>
      <c r="AF25" s="368">
        <v>710000</v>
      </c>
      <c r="AG25" s="368">
        <v>750000</v>
      </c>
      <c r="AH25" s="366">
        <v>780000</v>
      </c>
      <c r="AJ25" s="59"/>
      <c r="AK25" s="58" t="s">
        <v>63</v>
      </c>
      <c r="AL25" s="366">
        <v>360000</v>
      </c>
      <c r="AM25" s="366">
        <v>380000</v>
      </c>
      <c r="AN25" s="366">
        <v>400000</v>
      </c>
      <c r="AO25" s="366">
        <v>410000</v>
      </c>
      <c r="AP25" s="366">
        <v>420000</v>
      </c>
      <c r="AQ25" s="366">
        <v>430000</v>
      </c>
      <c r="AR25" s="366">
        <v>440000</v>
      </c>
      <c r="AS25" s="366">
        <v>470000</v>
      </c>
      <c r="AT25" s="366">
        <v>510000</v>
      </c>
      <c r="AU25" s="366">
        <v>540000</v>
      </c>
      <c r="AV25" s="366">
        <v>580000</v>
      </c>
      <c r="AW25" s="368">
        <v>620000</v>
      </c>
      <c r="AX25" s="366">
        <v>660000</v>
      </c>
      <c r="AY25" s="367">
        <v>690000</v>
      </c>
    </row>
    <row r="26" spans="2:51" x14ac:dyDescent="0.2">
      <c r="B26" s="59"/>
      <c r="C26" s="58" t="s">
        <v>64</v>
      </c>
      <c r="D26" s="366">
        <v>98000</v>
      </c>
      <c r="E26" s="366">
        <v>100000</v>
      </c>
      <c r="F26" s="366">
        <v>100000</v>
      </c>
      <c r="G26" s="366">
        <v>100000</v>
      </c>
      <c r="H26" s="366">
        <v>110000</v>
      </c>
      <c r="I26" s="366">
        <v>110000</v>
      </c>
      <c r="J26" s="366">
        <v>120000</v>
      </c>
      <c r="K26" s="366">
        <v>120000</v>
      </c>
      <c r="L26" s="366">
        <v>130000</v>
      </c>
      <c r="M26" s="366">
        <v>140000</v>
      </c>
      <c r="N26" s="366">
        <v>150000</v>
      </c>
      <c r="O26" s="366">
        <v>160000</v>
      </c>
      <c r="P26" s="366">
        <v>170000</v>
      </c>
      <c r="Q26" s="366">
        <v>180000</v>
      </c>
      <c r="S26" s="59"/>
      <c r="T26" s="58" t="s">
        <v>64</v>
      </c>
      <c r="U26" s="366">
        <v>70000</v>
      </c>
      <c r="V26" s="366">
        <v>71000</v>
      </c>
      <c r="W26" s="366">
        <v>72000</v>
      </c>
      <c r="X26" s="366">
        <v>73000</v>
      </c>
      <c r="Y26" s="366">
        <v>76000</v>
      </c>
      <c r="Z26" s="366">
        <v>79000</v>
      </c>
      <c r="AA26" s="366">
        <v>82000</v>
      </c>
      <c r="AB26" s="366">
        <v>86000</v>
      </c>
      <c r="AC26" s="366">
        <v>91000</v>
      </c>
      <c r="AD26" s="366">
        <v>94000</v>
      </c>
      <c r="AE26" s="366">
        <v>99000</v>
      </c>
      <c r="AF26" s="368">
        <v>100000</v>
      </c>
      <c r="AG26" s="368">
        <v>110000</v>
      </c>
      <c r="AH26" s="366">
        <v>120000</v>
      </c>
      <c r="AJ26" s="59"/>
      <c r="AK26" s="58" t="s">
        <v>64</v>
      </c>
      <c r="AL26" s="366">
        <v>26000</v>
      </c>
      <c r="AM26" s="366">
        <v>28000</v>
      </c>
      <c r="AN26" s="366">
        <v>29000</v>
      </c>
      <c r="AO26" s="366">
        <v>31000</v>
      </c>
      <c r="AP26" s="366">
        <v>33000</v>
      </c>
      <c r="AQ26" s="366">
        <v>35000</v>
      </c>
      <c r="AR26" s="366">
        <v>38000</v>
      </c>
      <c r="AS26" s="366">
        <v>41000</v>
      </c>
      <c r="AT26" s="366">
        <v>44000</v>
      </c>
      <c r="AU26" s="366">
        <v>47000</v>
      </c>
      <c r="AV26" s="366">
        <v>50000</v>
      </c>
      <c r="AW26" s="368">
        <v>54000</v>
      </c>
      <c r="AX26" s="366">
        <v>58000</v>
      </c>
      <c r="AY26" s="367">
        <v>63000</v>
      </c>
    </row>
    <row r="27" spans="2:51" x14ac:dyDescent="0.2">
      <c r="B27" s="59"/>
      <c r="C27" s="58" t="s">
        <v>65</v>
      </c>
      <c r="D27" s="366">
        <v>89000</v>
      </c>
      <c r="E27" s="366">
        <v>100000</v>
      </c>
      <c r="F27" s="366">
        <v>110000</v>
      </c>
      <c r="G27" s="366">
        <v>120000</v>
      </c>
      <c r="H27" s="366">
        <v>130000</v>
      </c>
      <c r="I27" s="366">
        <v>150000</v>
      </c>
      <c r="J27" s="366">
        <v>160000</v>
      </c>
      <c r="K27" s="366">
        <v>180000</v>
      </c>
      <c r="L27" s="366">
        <v>190000</v>
      </c>
      <c r="M27" s="366">
        <v>210000</v>
      </c>
      <c r="N27" s="366">
        <v>230000</v>
      </c>
      <c r="O27" s="366">
        <v>260000</v>
      </c>
      <c r="P27" s="366">
        <v>300000</v>
      </c>
      <c r="Q27" s="366">
        <v>330000</v>
      </c>
      <c r="S27" s="59"/>
      <c r="T27" s="58" t="s">
        <v>65</v>
      </c>
      <c r="U27" s="366">
        <v>64000</v>
      </c>
      <c r="V27" s="366">
        <v>73000</v>
      </c>
      <c r="W27" s="366">
        <v>82000</v>
      </c>
      <c r="X27" s="366">
        <v>92000</v>
      </c>
      <c r="Y27" s="366">
        <v>100000</v>
      </c>
      <c r="Z27" s="366">
        <v>110000</v>
      </c>
      <c r="AA27" s="366">
        <v>120000</v>
      </c>
      <c r="AB27" s="366">
        <v>130000</v>
      </c>
      <c r="AC27" s="366">
        <v>140000</v>
      </c>
      <c r="AD27" s="366">
        <v>160000</v>
      </c>
      <c r="AE27" s="366">
        <v>170000</v>
      </c>
      <c r="AF27" s="368">
        <v>200000</v>
      </c>
      <c r="AG27" s="368">
        <v>220000</v>
      </c>
      <c r="AH27" s="366">
        <v>240000</v>
      </c>
      <c r="AJ27" s="59"/>
      <c r="AK27" s="58" t="s">
        <v>65</v>
      </c>
      <c r="AL27" s="366">
        <v>25000</v>
      </c>
      <c r="AM27" s="366">
        <v>28000</v>
      </c>
      <c r="AN27" s="366">
        <v>31000</v>
      </c>
      <c r="AO27" s="366">
        <v>35000</v>
      </c>
      <c r="AP27" s="366">
        <v>37000</v>
      </c>
      <c r="AQ27" s="366">
        <v>38000</v>
      </c>
      <c r="AR27" s="366">
        <v>40000</v>
      </c>
      <c r="AS27" s="366">
        <v>42000</v>
      </c>
      <c r="AT27" s="366">
        <v>47000</v>
      </c>
      <c r="AU27" s="366">
        <v>53000</v>
      </c>
      <c r="AV27" s="366">
        <v>57000</v>
      </c>
      <c r="AW27" s="368">
        <v>64000</v>
      </c>
      <c r="AX27" s="366">
        <v>72000</v>
      </c>
      <c r="AY27" s="367">
        <v>79000</v>
      </c>
    </row>
    <row r="28" spans="2:51" x14ac:dyDescent="0.2">
      <c r="B28" s="59"/>
      <c r="C28" s="58" t="s">
        <v>66</v>
      </c>
      <c r="D28" s="366">
        <v>16000</v>
      </c>
      <c r="E28" s="366">
        <v>17000</v>
      </c>
      <c r="F28" s="366">
        <v>17000</v>
      </c>
      <c r="G28" s="366">
        <v>17000</v>
      </c>
      <c r="H28" s="366">
        <v>18000</v>
      </c>
      <c r="I28" s="366">
        <v>18000</v>
      </c>
      <c r="J28" s="366">
        <v>18000</v>
      </c>
      <c r="K28" s="366">
        <v>18000</v>
      </c>
      <c r="L28" s="366">
        <v>19000</v>
      </c>
      <c r="M28" s="366">
        <v>19000</v>
      </c>
      <c r="N28" s="366">
        <v>19000</v>
      </c>
      <c r="O28" s="366">
        <v>20000</v>
      </c>
      <c r="P28" s="366">
        <v>21000</v>
      </c>
      <c r="Q28" s="366">
        <v>22000</v>
      </c>
      <c r="S28" s="59"/>
      <c r="T28" s="58" t="s">
        <v>66</v>
      </c>
      <c r="U28" s="366">
        <v>13000</v>
      </c>
      <c r="V28" s="366">
        <v>13000</v>
      </c>
      <c r="W28" s="366">
        <v>14000</v>
      </c>
      <c r="X28" s="366">
        <v>14000</v>
      </c>
      <c r="Y28" s="366">
        <v>14000</v>
      </c>
      <c r="Z28" s="366">
        <v>14000</v>
      </c>
      <c r="AA28" s="366">
        <v>15000</v>
      </c>
      <c r="AB28" s="366">
        <v>15000</v>
      </c>
      <c r="AC28" s="366">
        <v>15000</v>
      </c>
      <c r="AD28" s="366">
        <v>15000</v>
      </c>
      <c r="AE28" s="366">
        <v>16000</v>
      </c>
      <c r="AF28" s="368">
        <v>16000</v>
      </c>
      <c r="AG28" s="368">
        <v>17000</v>
      </c>
      <c r="AH28" s="366">
        <v>18000</v>
      </c>
      <c r="AJ28" s="59"/>
      <c r="AK28" s="58" t="s">
        <v>66</v>
      </c>
      <c r="AL28" s="366">
        <v>2400</v>
      </c>
      <c r="AM28" s="366">
        <v>2400</v>
      </c>
      <c r="AN28" s="366">
        <v>2500</v>
      </c>
      <c r="AO28" s="366">
        <v>2500</v>
      </c>
      <c r="AP28" s="366">
        <v>2500</v>
      </c>
      <c r="AQ28" s="366">
        <v>2600</v>
      </c>
      <c r="AR28" s="366">
        <v>2600</v>
      </c>
      <c r="AS28" s="366">
        <v>2600</v>
      </c>
      <c r="AT28" s="366">
        <v>2600</v>
      </c>
      <c r="AU28" s="366">
        <v>2700</v>
      </c>
      <c r="AV28" s="366">
        <v>2700</v>
      </c>
      <c r="AW28" s="368">
        <v>2800</v>
      </c>
      <c r="AX28" s="366">
        <v>3000</v>
      </c>
      <c r="AY28" s="367">
        <v>3100</v>
      </c>
    </row>
    <row r="29" spans="2:51" x14ac:dyDescent="0.2">
      <c r="B29" s="59"/>
      <c r="C29" s="58" t="s">
        <v>67</v>
      </c>
      <c r="D29" s="366">
        <v>260000</v>
      </c>
      <c r="E29" s="366">
        <v>270000</v>
      </c>
      <c r="F29" s="366">
        <v>280000</v>
      </c>
      <c r="G29" s="366">
        <v>290000</v>
      </c>
      <c r="H29" s="366">
        <v>310000</v>
      </c>
      <c r="I29" s="366">
        <v>320000</v>
      </c>
      <c r="J29" s="366">
        <v>340000</v>
      </c>
      <c r="K29" s="366">
        <v>350000</v>
      </c>
      <c r="L29" s="366">
        <v>370000</v>
      </c>
      <c r="M29" s="366">
        <v>390000</v>
      </c>
      <c r="N29" s="366">
        <v>410000</v>
      </c>
      <c r="O29" s="366">
        <v>430000</v>
      </c>
      <c r="P29" s="366">
        <v>450000</v>
      </c>
      <c r="Q29" s="366">
        <v>470000</v>
      </c>
      <c r="S29" s="59"/>
      <c r="T29" s="58" t="s">
        <v>67</v>
      </c>
      <c r="U29" s="366">
        <v>130000</v>
      </c>
      <c r="V29" s="366">
        <v>130000</v>
      </c>
      <c r="W29" s="366">
        <v>140000</v>
      </c>
      <c r="X29" s="366">
        <v>140000</v>
      </c>
      <c r="Y29" s="366">
        <v>150000</v>
      </c>
      <c r="Z29" s="366">
        <v>160000</v>
      </c>
      <c r="AA29" s="366">
        <v>160000</v>
      </c>
      <c r="AB29" s="366">
        <v>170000</v>
      </c>
      <c r="AC29" s="366">
        <v>170000</v>
      </c>
      <c r="AD29" s="366">
        <v>180000</v>
      </c>
      <c r="AE29" s="366">
        <v>190000</v>
      </c>
      <c r="AF29" s="368">
        <v>200000</v>
      </c>
      <c r="AG29" s="368">
        <v>210000</v>
      </c>
      <c r="AH29" s="366">
        <v>220000</v>
      </c>
      <c r="AJ29" s="59"/>
      <c r="AK29" s="58" t="s">
        <v>67</v>
      </c>
      <c r="AL29" s="366">
        <v>130000</v>
      </c>
      <c r="AM29" s="366">
        <v>130000</v>
      </c>
      <c r="AN29" s="366">
        <v>140000</v>
      </c>
      <c r="AO29" s="366">
        <v>140000</v>
      </c>
      <c r="AP29" s="366">
        <v>150000</v>
      </c>
      <c r="AQ29" s="366">
        <v>160000</v>
      </c>
      <c r="AR29" s="366">
        <v>170000</v>
      </c>
      <c r="AS29" s="366">
        <v>180000</v>
      </c>
      <c r="AT29" s="366">
        <v>190000</v>
      </c>
      <c r="AU29" s="366">
        <v>200000</v>
      </c>
      <c r="AV29" s="366">
        <v>210000</v>
      </c>
      <c r="AW29" s="368">
        <v>220000</v>
      </c>
      <c r="AX29" s="366">
        <v>230000</v>
      </c>
      <c r="AY29" s="367">
        <v>250000</v>
      </c>
    </row>
    <row r="30" spans="2:51" x14ac:dyDescent="0.2">
      <c r="B30" s="59"/>
      <c r="C30" s="58" t="s">
        <v>68</v>
      </c>
      <c r="D30" s="366">
        <v>790000</v>
      </c>
      <c r="E30" s="366">
        <v>840000</v>
      </c>
      <c r="F30" s="366">
        <v>890000</v>
      </c>
      <c r="G30" s="366">
        <v>940000</v>
      </c>
      <c r="H30" s="366">
        <v>1000000</v>
      </c>
      <c r="I30" s="366">
        <v>1080000</v>
      </c>
      <c r="J30" s="366">
        <v>1140000</v>
      </c>
      <c r="K30" s="366">
        <v>1220000</v>
      </c>
      <c r="L30" s="366">
        <v>1300000</v>
      </c>
      <c r="M30" s="366">
        <v>1380000</v>
      </c>
      <c r="N30" s="366">
        <v>1480000</v>
      </c>
      <c r="O30" s="366">
        <v>1570000</v>
      </c>
      <c r="P30" s="366">
        <v>1670000</v>
      </c>
      <c r="Q30" s="366">
        <v>1770000</v>
      </c>
      <c r="S30" s="59"/>
      <c r="T30" s="58" t="s">
        <v>68</v>
      </c>
      <c r="U30" s="366">
        <v>440000</v>
      </c>
      <c r="V30" s="366">
        <v>460000</v>
      </c>
      <c r="W30" s="366">
        <v>490000</v>
      </c>
      <c r="X30" s="366">
        <v>530000</v>
      </c>
      <c r="Y30" s="366">
        <v>570000</v>
      </c>
      <c r="Z30" s="366">
        <v>610000</v>
      </c>
      <c r="AA30" s="366">
        <v>640000</v>
      </c>
      <c r="AB30" s="366">
        <v>690000</v>
      </c>
      <c r="AC30" s="366">
        <v>730000</v>
      </c>
      <c r="AD30" s="366">
        <v>790000</v>
      </c>
      <c r="AE30" s="366">
        <v>860000</v>
      </c>
      <c r="AF30" s="368">
        <v>930000</v>
      </c>
      <c r="AG30" s="368">
        <v>990000</v>
      </c>
      <c r="AH30" s="366">
        <v>1060000</v>
      </c>
      <c r="AJ30" s="59"/>
      <c r="AK30" s="58" t="s">
        <v>68</v>
      </c>
      <c r="AL30" s="366">
        <v>350000</v>
      </c>
      <c r="AM30" s="366">
        <v>370000</v>
      </c>
      <c r="AN30" s="366">
        <v>390000</v>
      </c>
      <c r="AO30" s="366">
        <v>410000</v>
      </c>
      <c r="AP30" s="366">
        <v>430000</v>
      </c>
      <c r="AQ30" s="366">
        <v>470000</v>
      </c>
      <c r="AR30" s="366">
        <v>500000</v>
      </c>
      <c r="AS30" s="366">
        <v>530000</v>
      </c>
      <c r="AT30" s="366">
        <v>560000</v>
      </c>
      <c r="AU30" s="366">
        <v>590000</v>
      </c>
      <c r="AV30" s="366">
        <v>620000</v>
      </c>
      <c r="AW30" s="368">
        <v>640000</v>
      </c>
      <c r="AX30" s="366">
        <v>660000</v>
      </c>
      <c r="AY30" s="367">
        <v>700000</v>
      </c>
    </row>
    <row r="31" spans="2:51" x14ac:dyDescent="0.2">
      <c r="B31" s="59"/>
      <c r="C31" s="58" t="s">
        <v>69</v>
      </c>
      <c r="D31" s="366">
        <v>22000</v>
      </c>
      <c r="E31" s="366">
        <v>24000</v>
      </c>
      <c r="F31" s="366">
        <v>26000</v>
      </c>
      <c r="G31" s="366">
        <v>29000</v>
      </c>
      <c r="H31" s="366">
        <v>31000</v>
      </c>
      <c r="I31" s="366">
        <v>33000</v>
      </c>
      <c r="J31" s="366">
        <v>35000</v>
      </c>
      <c r="K31" s="366">
        <v>37000</v>
      </c>
      <c r="L31" s="366">
        <v>39000</v>
      </c>
      <c r="M31" s="366">
        <v>41000</v>
      </c>
      <c r="N31" s="366">
        <v>44000</v>
      </c>
      <c r="O31" s="366">
        <v>46000</v>
      </c>
      <c r="P31" s="366">
        <v>49000</v>
      </c>
      <c r="Q31" s="366">
        <v>50000</v>
      </c>
      <c r="S31" s="59"/>
      <c r="T31" s="58" t="s">
        <v>69</v>
      </c>
      <c r="U31" s="366">
        <v>23000</v>
      </c>
      <c r="V31" s="366">
        <v>25000</v>
      </c>
      <c r="W31" s="366">
        <v>27000</v>
      </c>
      <c r="X31" s="366">
        <v>29000</v>
      </c>
      <c r="Y31" s="366">
        <v>32000</v>
      </c>
      <c r="Z31" s="366">
        <v>34000</v>
      </c>
      <c r="AA31" s="366">
        <v>36000</v>
      </c>
      <c r="AB31" s="366">
        <v>39000</v>
      </c>
      <c r="AC31" s="366">
        <v>41000</v>
      </c>
      <c r="AD31" s="366">
        <v>44000</v>
      </c>
      <c r="AE31" s="366">
        <v>46000</v>
      </c>
      <c r="AF31" s="368">
        <v>49000</v>
      </c>
      <c r="AG31" s="368">
        <v>52000</v>
      </c>
      <c r="AH31" s="366">
        <v>54000</v>
      </c>
      <c r="AJ31" s="59"/>
      <c r="AK31" s="58" t="s">
        <v>69</v>
      </c>
      <c r="AL31" s="366">
        <v>500</v>
      </c>
      <c r="AM31" s="366">
        <v>600</v>
      </c>
      <c r="AN31" s="366">
        <v>600</v>
      </c>
      <c r="AO31" s="366">
        <v>600</v>
      </c>
      <c r="AP31" s="366">
        <v>700</v>
      </c>
      <c r="AQ31" s="366">
        <v>700</v>
      </c>
      <c r="AR31" s="366">
        <v>700</v>
      </c>
      <c r="AS31" s="366">
        <v>700</v>
      </c>
      <c r="AT31" s="366">
        <v>800</v>
      </c>
      <c r="AU31" s="366">
        <v>800</v>
      </c>
      <c r="AV31" s="366">
        <v>800</v>
      </c>
      <c r="AW31" s="368">
        <v>800</v>
      </c>
      <c r="AX31" s="366">
        <v>800</v>
      </c>
      <c r="AY31" s="367">
        <v>900</v>
      </c>
    </row>
    <row r="32" spans="2:51" x14ac:dyDescent="0.2">
      <c r="B32" s="59"/>
      <c r="C32" s="58" t="s">
        <v>70</v>
      </c>
      <c r="D32" s="366">
        <v>3610000</v>
      </c>
      <c r="E32" s="366">
        <v>3680000</v>
      </c>
      <c r="F32" s="366">
        <v>3720000</v>
      </c>
      <c r="G32" s="366">
        <v>3750000</v>
      </c>
      <c r="H32" s="366">
        <v>3770000</v>
      </c>
      <c r="I32" s="366">
        <v>3780000</v>
      </c>
      <c r="J32" s="366">
        <v>3760000</v>
      </c>
      <c r="K32" s="366">
        <v>3750000</v>
      </c>
      <c r="L32" s="366">
        <v>3740000</v>
      </c>
      <c r="M32" s="366">
        <v>3730000</v>
      </c>
      <c r="N32" s="366">
        <v>3710000</v>
      </c>
      <c r="O32" s="366">
        <v>3700000</v>
      </c>
      <c r="P32" s="366">
        <v>3710000</v>
      </c>
      <c r="Q32" s="366">
        <v>3710000</v>
      </c>
      <c r="S32" s="59"/>
      <c r="T32" s="58" t="s">
        <v>70</v>
      </c>
      <c r="U32" s="366">
        <v>3100000</v>
      </c>
      <c r="V32" s="366">
        <v>3160000</v>
      </c>
      <c r="W32" s="366">
        <v>3200000</v>
      </c>
      <c r="X32" s="366">
        <v>3230000</v>
      </c>
      <c r="Y32" s="366">
        <v>3240000</v>
      </c>
      <c r="Z32" s="366">
        <v>3230000</v>
      </c>
      <c r="AA32" s="366">
        <v>3230000</v>
      </c>
      <c r="AB32" s="366">
        <v>3220000</v>
      </c>
      <c r="AC32" s="366">
        <v>3210000</v>
      </c>
      <c r="AD32" s="366">
        <v>3200000</v>
      </c>
      <c r="AE32" s="366">
        <v>3180000</v>
      </c>
      <c r="AF32" s="368">
        <v>3160000</v>
      </c>
      <c r="AG32" s="368">
        <v>3160000</v>
      </c>
      <c r="AH32" s="366">
        <v>3170000</v>
      </c>
      <c r="AJ32" s="59"/>
      <c r="AK32" s="58" t="s">
        <v>70</v>
      </c>
      <c r="AL32" s="366">
        <v>510000</v>
      </c>
      <c r="AM32" s="366">
        <v>520000</v>
      </c>
      <c r="AN32" s="366">
        <v>520000</v>
      </c>
      <c r="AO32" s="366">
        <v>530000</v>
      </c>
      <c r="AP32" s="366">
        <v>530000</v>
      </c>
      <c r="AQ32" s="366">
        <v>520000</v>
      </c>
      <c r="AR32" s="366">
        <v>520000</v>
      </c>
      <c r="AS32" s="366">
        <v>530000</v>
      </c>
      <c r="AT32" s="366">
        <v>520000</v>
      </c>
      <c r="AU32" s="366">
        <v>520000</v>
      </c>
      <c r="AV32" s="366">
        <v>520000</v>
      </c>
      <c r="AW32" s="368">
        <v>510000</v>
      </c>
      <c r="AX32" s="366">
        <v>510000</v>
      </c>
      <c r="AY32" s="367">
        <v>510000</v>
      </c>
    </row>
    <row r="33" spans="2:51" x14ac:dyDescent="0.2">
      <c r="B33" s="59"/>
      <c r="C33" s="58" t="s">
        <v>71</v>
      </c>
      <c r="D33" s="366">
        <v>1250000</v>
      </c>
      <c r="E33" s="366">
        <v>1350000</v>
      </c>
      <c r="F33" s="366">
        <v>1460000</v>
      </c>
      <c r="G33" s="366">
        <v>1580000</v>
      </c>
      <c r="H33" s="366">
        <v>1710000</v>
      </c>
      <c r="I33" s="366">
        <v>1840000</v>
      </c>
      <c r="J33" s="366">
        <v>1970000</v>
      </c>
      <c r="K33" s="366">
        <v>2040000</v>
      </c>
      <c r="L33" s="366">
        <v>2110000</v>
      </c>
      <c r="M33" s="366">
        <v>2190000</v>
      </c>
      <c r="N33" s="366">
        <v>2260000</v>
      </c>
      <c r="O33" s="366">
        <v>2360000</v>
      </c>
      <c r="P33" s="366">
        <v>2520000</v>
      </c>
      <c r="Q33" s="366">
        <v>2710000</v>
      </c>
      <c r="S33" s="59"/>
      <c r="T33" s="58" t="s">
        <v>71</v>
      </c>
      <c r="U33" s="366">
        <v>740000</v>
      </c>
      <c r="V33" s="366">
        <v>780000</v>
      </c>
      <c r="W33" s="366">
        <v>850000</v>
      </c>
      <c r="X33" s="366">
        <v>910000</v>
      </c>
      <c r="Y33" s="366">
        <v>990000</v>
      </c>
      <c r="Z33" s="366">
        <v>1070000</v>
      </c>
      <c r="AA33" s="366">
        <v>1140000</v>
      </c>
      <c r="AB33" s="366">
        <v>1190000</v>
      </c>
      <c r="AC33" s="366">
        <v>1240000</v>
      </c>
      <c r="AD33" s="366">
        <v>1290000</v>
      </c>
      <c r="AE33" s="366">
        <v>1350000</v>
      </c>
      <c r="AF33" s="368">
        <v>1400000</v>
      </c>
      <c r="AG33" s="368">
        <v>1480000</v>
      </c>
      <c r="AH33" s="366">
        <v>1570000</v>
      </c>
      <c r="AJ33" s="59"/>
      <c r="AK33" s="58" t="s">
        <v>71</v>
      </c>
      <c r="AL33" s="366">
        <v>510000</v>
      </c>
      <c r="AM33" s="366">
        <v>560000</v>
      </c>
      <c r="AN33" s="366">
        <v>600000</v>
      </c>
      <c r="AO33" s="366">
        <v>650000</v>
      </c>
      <c r="AP33" s="366">
        <v>710000</v>
      </c>
      <c r="AQ33" s="366">
        <v>760000</v>
      </c>
      <c r="AR33" s="366">
        <v>820000</v>
      </c>
      <c r="AS33" s="366">
        <v>850000</v>
      </c>
      <c r="AT33" s="366">
        <v>870000</v>
      </c>
      <c r="AU33" s="366">
        <v>890000</v>
      </c>
      <c r="AV33" s="366">
        <v>910000</v>
      </c>
      <c r="AW33" s="368">
        <v>950000</v>
      </c>
      <c r="AX33" s="366">
        <v>1030000</v>
      </c>
      <c r="AY33" s="367">
        <v>1130000</v>
      </c>
    </row>
    <row r="34" spans="2:51" x14ac:dyDescent="0.2">
      <c r="B34" s="59"/>
      <c r="C34" s="58" t="s">
        <v>72</v>
      </c>
      <c r="D34" s="366">
        <v>8860000</v>
      </c>
      <c r="E34" s="366">
        <v>9050000</v>
      </c>
      <c r="F34" s="366">
        <v>9230000</v>
      </c>
      <c r="G34" s="366">
        <v>9430000</v>
      </c>
      <c r="H34" s="366">
        <v>9640000</v>
      </c>
      <c r="I34" s="366">
        <v>9870000</v>
      </c>
      <c r="J34" s="366">
        <v>10090000</v>
      </c>
      <c r="K34" s="366">
        <v>10310000</v>
      </c>
      <c r="L34" s="366">
        <v>10540000</v>
      </c>
      <c r="M34" s="366">
        <v>10750000</v>
      </c>
      <c r="N34" s="366">
        <v>10970000</v>
      </c>
      <c r="O34" s="366">
        <v>11230000</v>
      </c>
      <c r="P34" s="366">
        <v>11420000</v>
      </c>
      <c r="Q34" s="366">
        <v>11680000</v>
      </c>
      <c r="S34" s="59"/>
      <c r="T34" s="58" t="s">
        <v>72</v>
      </c>
      <c r="U34" s="366">
        <v>9290000</v>
      </c>
      <c r="V34" s="366">
        <v>9530000</v>
      </c>
      <c r="W34" s="366">
        <v>9770000</v>
      </c>
      <c r="X34" s="366">
        <v>10020000</v>
      </c>
      <c r="Y34" s="366">
        <v>10290000</v>
      </c>
      <c r="Z34" s="366">
        <v>10560000</v>
      </c>
      <c r="AA34" s="366">
        <v>10830000</v>
      </c>
      <c r="AB34" s="366">
        <v>11090000</v>
      </c>
      <c r="AC34" s="366">
        <v>11350000</v>
      </c>
      <c r="AD34" s="366">
        <v>11590000</v>
      </c>
      <c r="AE34" s="366">
        <v>11850000</v>
      </c>
      <c r="AF34" s="368">
        <v>12100000</v>
      </c>
      <c r="AG34" s="368">
        <v>12330000</v>
      </c>
      <c r="AH34" s="366">
        <v>12590000</v>
      </c>
      <c r="AJ34" s="59"/>
      <c r="AK34" s="58" t="s">
        <v>72</v>
      </c>
      <c r="AL34" s="366">
        <v>32000</v>
      </c>
      <c r="AM34" s="366">
        <v>33000</v>
      </c>
      <c r="AN34" s="366">
        <v>34000</v>
      </c>
      <c r="AO34" s="366">
        <v>34000</v>
      </c>
      <c r="AP34" s="366">
        <v>36000</v>
      </c>
      <c r="AQ34" s="366">
        <v>36000</v>
      </c>
      <c r="AR34" s="366">
        <v>37000</v>
      </c>
      <c r="AS34" s="366">
        <v>38000</v>
      </c>
      <c r="AT34" s="366">
        <v>39000</v>
      </c>
      <c r="AU34" s="366">
        <v>41000</v>
      </c>
      <c r="AV34" s="366">
        <v>41000</v>
      </c>
      <c r="AW34" s="368">
        <v>43000</v>
      </c>
      <c r="AX34" s="366">
        <v>45000</v>
      </c>
      <c r="AY34" s="367">
        <v>48000</v>
      </c>
    </row>
    <row r="35" spans="2:51" x14ac:dyDescent="0.2">
      <c r="B35" s="59"/>
      <c r="C35" s="58" t="s">
        <v>73</v>
      </c>
      <c r="D35" s="366">
        <v>700000</v>
      </c>
      <c r="E35" s="366">
        <v>710000</v>
      </c>
      <c r="F35" s="366">
        <v>720000</v>
      </c>
      <c r="G35" s="366">
        <v>730000</v>
      </c>
      <c r="H35" s="366">
        <v>740000</v>
      </c>
      <c r="I35" s="366">
        <v>740000</v>
      </c>
      <c r="J35" s="366">
        <v>750000</v>
      </c>
      <c r="K35" s="366">
        <v>750000</v>
      </c>
      <c r="L35" s="366">
        <v>760000</v>
      </c>
      <c r="M35" s="366">
        <v>770000</v>
      </c>
      <c r="N35" s="366">
        <v>780000</v>
      </c>
      <c r="O35" s="366">
        <v>800000</v>
      </c>
      <c r="P35" s="366">
        <v>810000</v>
      </c>
      <c r="Q35" s="366">
        <v>830000</v>
      </c>
      <c r="S35" s="59"/>
      <c r="T35" s="58" t="s">
        <v>73</v>
      </c>
      <c r="U35" s="366">
        <v>540000</v>
      </c>
      <c r="V35" s="366">
        <v>540000</v>
      </c>
      <c r="W35" s="366">
        <v>540000</v>
      </c>
      <c r="X35" s="366">
        <v>540000</v>
      </c>
      <c r="Y35" s="366">
        <v>540000</v>
      </c>
      <c r="Z35" s="366">
        <v>540000</v>
      </c>
      <c r="AA35" s="366">
        <v>530000</v>
      </c>
      <c r="AB35" s="366">
        <v>530000</v>
      </c>
      <c r="AC35" s="366">
        <v>530000</v>
      </c>
      <c r="AD35" s="366">
        <v>530000</v>
      </c>
      <c r="AE35" s="366">
        <v>530000</v>
      </c>
      <c r="AF35" s="368">
        <v>540000</v>
      </c>
      <c r="AG35" s="368">
        <v>550000</v>
      </c>
      <c r="AH35" s="366">
        <v>560000</v>
      </c>
      <c r="AJ35" s="59"/>
      <c r="AK35" s="58" t="s">
        <v>73</v>
      </c>
      <c r="AL35" s="366">
        <v>170000</v>
      </c>
      <c r="AM35" s="366">
        <v>180000</v>
      </c>
      <c r="AN35" s="366">
        <v>180000</v>
      </c>
      <c r="AO35" s="366">
        <v>190000</v>
      </c>
      <c r="AP35" s="366">
        <v>210000</v>
      </c>
      <c r="AQ35" s="366">
        <v>220000</v>
      </c>
      <c r="AR35" s="366">
        <v>230000</v>
      </c>
      <c r="AS35" s="366">
        <v>240000</v>
      </c>
      <c r="AT35" s="366">
        <v>240000</v>
      </c>
      <c r="AU35" s="366">
        <v>250000</v>
      </c>
      <c r="AV35" s="366">
        <v>260000</v>
      </c>
      <c r="AW35" s="368">
        <v>270000</v>
      </c>
      <c r="AX35" s="366">
        <v>270000</v>
      </c>
      <c r="AY35" s="367">
        <v>280000</v>
      </c>
    </row>
    <row r="36" spans="2:51" x14ac:dyDescent="0.2">
      <c r="B36" s="59"/>
      <c r="C36" s="58" t="s">
        <v>74</v>
      </c>
      <c r="D36" s="366">
        <v>50000</v>
      </c>
      <c r="E36" s="366">
        <v>54000</v>
      </c>
      <c r="F36" s="366">
        <v>57000</v>
      </c>
      <c r="G36" s="366">
        <v>60000</v>
      </c>
      <c r="H36" s="366">
        <v>63000</v>
      </c>
      <c r="I36" s="366">
        <v>68000</v>
      </c>
      <c r="J36" s="366">
        <v>73000</v>
      </c>
      <c r="K36" s="366">
        <v>78000</v>
      </c>
      <c r="L36" s="366">
        <v>83000</v>
      </c>
      <c r="M36" s="366">
        <v>89000</v>
      </c>
      <c r="N36" s="366">
        <v>95000</v>
      </c>
      <c r="O36" s="366">
        <v>100000</v>
      </c>
      <c r="P36" s="366">
        <v>110000</v>
      </c>
      <c r="Q36" s="366">
        <v>110000</v>
      </c>
      <c r="S36" s="59"/>
      <c r="T36" s="58" t="s">
        <v>74</v>
      </c>
      <c r="U36" s="366">
        <v>45000</v>
      </c>
      <c r="V36" s="366">
        <v>48000</v>
      </c>
      <c r="W36" s="366">
        <v>50000</v>
      </c>
      <c r="X36" s="366">
        <v>53000</v>
      </c>
      <c r="Y36" s="366">
        <v>55000</v>
      </c>
      <c r="Z36" s="366">
        <v>59000</v>
      </c>
      <c r="AA36" s="366">
        <v>63000</v>
      </c>
      <c r="AB36" s="366">
        <v>67000</v>
      </c>
      <c r="AC36" s="366">
        <v>72000</v>
      </c>
      <c r="AD36" s="366">
        <v>78000</v>
      </c>
      <c r="AE36" s="366">
        <v>83000</v>
      </c>
      <c r="AF36" s="368">
        <v>88000</v>
      </c>
      <c r="AG36" s="368">
        <v>94000</v>
      </c>
      <c r="AH36" s="366">
        <v>100000</v>
      </c>
      <c r="AJ36" s="59"/>
      <c r="AK36" s="58" t="s">
        <v>74</v>
      </c>
      <c r="AL36" s="366">
        <v>5200</v>
      </c>
      <c r="AM36" s="366">
        <v>5700</v>
      </c>
      <c r="AN36" s="366">
        <v>5900</v>
      </c>
      <c r="AO36" s="366">
        <v>6200</v>
      </c>
      <c r="AP36" s="366">
        <v>6600</v>
      </c>
      <c r="AQ36" s="366">
        <v>7000</v>
      </c>
      <c r="AR36" s="366">
        <v>7400</v>
      </c>
      <c r="AS36" s="366">
        <v>8000</v>
      </c>
      <c r="AT36" s="366">
        <v>8500</v>
      </c>
      <c r="AU36" s="366">
        <v>9200</v>
      </c>
      <c r="AV36" s="366">
        <v>10000</v>
      </c>
      <c r="AW36" s="368">
        <v>10000</v>
      </c>
      <c r="AX36" s="366">
        <v>11000</v>
      </c>
      <c r="AY36" s="367">
        <v>12000</v>
      </c>
    </row>
    <row r="37" spans="2:51" x14ac:dyDescent="0.2">
      <c r="B37" s="59"/>
      <c r="C37" s="58" t="s">
        <v>75</v>
      </c>
      <c r="D37" s="366">
        <v>130000</v>
      </c>
      <c r="E37" s="366">
        <v>130000</v>
      </c>
      <c r="F37" s="366">
        <v>140000</v>
      </c>
      <c r="G37" s="366">
        <v>140000</v>
      </c>
      <c r="H37" s="366">
        <v>140000</v>
      </c>
      <c r="I37" s="366">
        <v>140000</v>
      </c>
      <c r="J37" s="366">
        <v>140000</v>
      </c>
      <c r="K37" s="366">
        <v>140000</v>
      </c>
      <c r="L37" s="366">
        <v>140000</v>
      </c>
      <c r="M37" s="366">
        <v>150000</v>
      </c>
      <c r="N37" s="366">
        <v>150000</v>
      </c>
      <c r="O37" s="366">
        <v>150000</v>
      </c>
      <c r="P37" s="366">
        <v>160000</v>
      </c>
      <c r="Q37" s="366">
        <v>160000</v>
      </c>
      <c r="S37" s="59"/>
      <c r="T37" s="58" t="s">
        <v>75</v>
      </c>
      <c r="U37" s="366">
        <v>70000</v>
      </c>
      <c r="V37" s="366">
        <v>70000</v>
      </c>
      <c r="W37" s="366">
        <v>71000</v>
      </c>
      <c r="X37" s="366">
        <v>71000</v>
      </c>
      <c r="Y37" s="366">
        <v>71000</v>
      </c>
      <c r="Z37" s="366">
        <v>72000</v>
      </c>
      <c r="AA37" s="366">
        <v>72000</v>
      </c>
      <c r="AB37" s="366">
        <v>73000</v>
      </c>
      <c r="AC37" s="366">
        <v>74000</v>
      </c>
      <c r="AD37" s="366">
        <v>75000</v>
      </c>
      <c r="AE37" s="366">
        <v>77000</v>
      </c>
      <c r="AF37" s="368">
        <v>78000</v>
      </c>
      <c r="AG37" s="368">
        <v>79000</v>
      </c>
      <c r="AH37" s="366">
        <v>80000</v>
      </c>
      <c r="AJ37" s="59"/>
      <c r="AK37" s="58" t="s">
        <v>75</v>
      </c>
      <c r="AL37" s="366">
        <v>64000</v>
      </c>
      <c r="AM37" s="366">
        <v>66000</v>
      </c>
      <c r="AN37" s="366">
        <v>68000</v>
      </c>
      <c r="AO37" s="366">
        <v>69000</v>
      </c>
      <c r="AP37" s="366">
        <v>69000</v>
      </c>
      <c r="AQ37" s="366">
        <v>70000</v>
      </c>
      <c r="AR37" s="366">
        <v>71000</v>
      </c>
      <c r="AS37" s="366">
        <v>72000</v>
      </c>
      <c r="AT37" s="366">
        <v>73000</v>
      </c>
      <c r="AU37" s="366">
        <v>75000</v>
      </c>
      <c r="AV37" s="366">
        <v>77000</v>
      </c>
      <c r="AW37" s="368">
        <v>80000</v>
      </c>
      <c r="AX37" s="366">
        <v>82000</v>
      </c>
      <c r="AY37" s="367">
        <v>85000</v>
      </c>
    </row>
    <row r="38" spans="2:51" x14ac:dyDescent="0.2">
      <c r="B38" s="59"/>
      <c r="C38" s="58" t="s">
        <v>76</v>
      </c>
      <c r="D38" s="366">
        <v>4520000</v>
      </c>
      <c r="E38" s="366">
        <v>4970000</v>
      </c>
      <c r="F38" s="366">
        <v>5440000</v>
      </c>
      <c r="G38" s="366">
        <v>5900000</v>
      </c>
      <c r="H38" s="366">
        <v>6370000</v>
      </c>
      <c r="I38" s="366">
        <v>6870000</v>
      </c>
      <c r="J38" s="366">
        <v>7390000</v>
      </c>
      <c r="K38" s="366">
        <v>7820000</v>
      </c>
      <c r="L38" s="366">
        <v>8270000</v>
      </c>
      <c r="M38" s="366">
        <v>8720000</v>
      </c>
      <c r="N38" s="366">
        <v>9280000</v>
      </c>
      <c r="O38" s="366">
        <v>9780000</v>
      </c>
      <c r="P38" s="366">
        <v>10250000</v>
      </c>
      <c r="Q38" s="366">
        <v>10800000</v>
      </c>
      <c r="S38" s="59"/>
      <c r="T38" s="58" t="s">
        <v>76</v>
      </c>
      <c r="U38" s="366">
        <v>4180000</v>
      </c>
      <c r="V38" s="366">
        <v>4620000</v>
      </c>
      <c r="W38" s="366">
        <v>5060000</v>
      </c>
      <c r="X38" s="366">
        <v>5490000</v>
      </c>
      <c r="Y38" s="366">
        <v>5930000</v>
      </c>
      <c r="Z38" s="366">
        <v>6410000</v>
      </c>
      <c r="AA38" s="366">
        <v>6930000</v>
      </c>
      <c r="AB38" s="366">
        <v>7360000</v>
      </c>
      <c r="AC38" s="366">
        <v>7790000</v>
      </c>
      <c r="AD38" s="366">
        <v>8210000</v>
      </c>
      <c r="AE38" s="366">
        <v>8730000</v>
      </c>
      <c r="AF38" s="368">
        <v>9190000</v>
      </c>
      <c r="AG38" s="368">
        <v>9610000</v>
      </c>
      <c r="AH38" s="366">
        <v>10110000</v>
      </c>
      <c r="AJ38" s="59"/>
      <c r="AK38" s="58" t="s">
        <v>76</v>
      </c>
      <c r="AL38" s="366">
        <v>340000</v>
      </c>
      <c r="AM38" s="366">
        <v>360000</v>
      </c>
      <c r="AN38" s="366">
        <v>390000</v>
      </c>
      <c r="AO38" s="366">
        <v>420000</v>
      </c>
      <c r="AP38" s="366">
        <v>450000</v>
      </c>
      <c r="AQ38" s="366">
        <v>480000</v>
      </c>
      <c r="AR38" s="366">
        <v>480000</v>
      </c>
      <c r="AS38" s="366">
        <v>480000</v>
      </c>
      <c r="AT38" s="366">
        <v>490000</v>
      </c>
      <c r="AU38" s="366">
        <v>510000</v>
      </c>
      <c r="AV38" s="366">
        <v>540000</v>
      </c>
      <c r="AW38" s="368">
        <v>590000</v>
      </c>
      <c r="AX38" s="366">
        <v>620000</v>
      </c>
      <c r="AY38" s="367">
        <v>660000</v>
      </c>
    </row>
    <row r="39" spans="2:51" x14ac:dyDescent="0.2">
      <c r="B39" s="59"/>
      <c r="C39" s="58" t="s">
        <v>392</v>
      </c>
      <c r="D39" s="366">
        <v>50000</v>
      </c>
      <c r="E39" s="366">
        <v>50000</v>
      </c>
      <c r="F39" s="366">
        <v>50000</v>
      </c>
      <c r="G39" s="366">
        <v>50000</v>
      </c>
      <c r="H39" s="366">
        <v>50000</v>
      </c>
      <c r="I39" s="366">
        <v>50000</v>
      </c>
      <c r="J39" s="366">
        <v>50000</v>
      </c>
      <c r="K39" s="366">
        <v>50000</v>
      </c>
      <c r="L39" s="366">
        <v>50000</v>
      </c>
      <c r="M39" s="366">
        <v>50000</v>
      </c>
      <c r="N39" s="366">
        <v>51000</v>
      </c>
      <c r="O39" s="366">
        <v>52000</v>
      </c>
      <c r="P39" s="366">
        <v>52000</v>
      </c>
      <c r="Q39" s="366">
        <v>53000</v>
      </c>
      <c r="S39" s="59"/>
      <c r="T39" s="58" t="s">
        <v>392</v>
      </c>
      <c r="U39" s="366">
        <v>45000</v>
      </c>
      <c r="V39" s="366">
        <v>45000</v>
      </c>
      <c r="W39" s="366">
        <v>45000</v>
      </c>
      <c r="X39" s="366">
        <v>44000</v>
      </c>
      <c r="Y39" s="366">
        <v>45000</v>
      </c>
      <c r="Z39" s="366">
        <v>45000</v>
      </c>
      <c r="AA39" s="366">
        <v>45000</v>
      </c>
      <c r="AB39" s="366">
        <v>44000</v>
      </c>
      <c r="AC39" s="366">
        <v>45000</v>
      </c>
      <c r="AD39" s="366">
        <v>45000</v>
      </c>
      <c r="AE39" s="366">
        <v>45000</v>
      </c>
      <c r="AF39" s="368">
        <v>45000</v>
      </c>
      <c r="AG39" s="368">
        <v>46000</v>
      </c>
      <c r="AH39" s="366">
        <v>46000</v>
      </c>
      <c r="AJ39" s="59"/>
      <c r="AK39" s="58" t="s">
        <v>392</v>
      </c>
      <c r="AL39" s="366">
        <v>4700</v>
      </c>
      <c r="AM39" s="366">
        <v>4700</v>
      </c>
      <c r="AN39" s="366">
        <v>4800</v>
      </c>
      <c r="AO39" s="366">
        <v>4800</v>
      </c>
      <c r="AP39" s="366">
        <v>4900</v>
      </c>
      <c r="AQ39" s="366">
        <v>5000</v>
      </c>
      <c r="AR39" s="366">
        <v>5100</v>
      </c>
      <c r="AS39" s="366">
        <v>5200</v>
      </c>
      <c r="AT39" s="366">
        <v>5300</v>
      </c>
      <c r="AU39" s="366">
        <v>5400</v>
      </c>
      <c r="AV39" s="366">
        <v>5600</v>
      </c>
      <c r="AW39" s="368">
        <v>5800</v>
      </c>
      <c r="AX39" s="366">
        <v>6100</v>
      </c>
      <c r="AY39" s="367">
        <v>6200</v>
      </c>
    </row>
    <row r="40" spans="2:51" x14ac:dyDescent="0.2">
      <c r="B40" s="59"/>
      <c r="C40" s="58" t="s">
        <v>77</v>
      </c>
      <c r="D40" s="366">
        <v>41000</v>
      </c>
      <c r="E40" s="366">
        <v>42000</v>
      </c>
      <c r="F40" s="366">
        <v>45000</v>
      </c>
      <c r="G40" s="366">
        <v>49000</v>
      </c>
      <c r="H40" s="366">
        <v>53000</v>
      </c>
      <c r="I40" s="366">
        <v>58000</v>
      </c>
      <c r="J40" s="366">
        <v>63000</v>
      </c>
      <c r="K40" s="366">
        <v>67000</v>
      </c>
      <c r="L40" s="366">
        <v>72000</v>
      </c>
      <c r="M40" s="366">
        <v>78000</v>
      </c>
      <c r="N40" s="366">
        <v>82000</v>
      </c>
      <c r="O40" s="366">
        <v>87000</v>
      </c>
      <c r="P40" s="366">
        <v>92000</v>
      </c>
      <c r="Q40" s="366">
        <v>97000</v>
      </c>
      <c r="S40" s="59"/>
      <c r="T40" s="58" t="s">
        <v>77</v>
      </c>
      <c r="U40" s="366">
        <v>34000</v>
      </c>
      <c r="V40" s="366">
        <v>36000</v>
      </c>
      <c r="W40" s="366">
        <v>39000</v>
      </c>
      <c r="X40" s="366">
        <v>42000</v>
      </c>
      <c r="Y40" s="366">
        <v>46000</v>
      </c>
      <c r="Z40" s="366">
        <v>51000</v>
      </c>
      <c r="AA40" s="366">
        <v>55000</v>
      </c>
      <c r="AB40" s="366">
        <v>59000</v>
      </c>
      <c r="AC40" s="366">
        <v>64000</v>
      </c>
      <c r="AD40" s="366">
        <v>68000</v>
      </c>
      <c r="AE40" s="366">
        <v>72000</v>
      </c>
      <c r="AF40" s="368">
        <v>76000</v>
      </c>
      <c r="AG40" s="368">
        <v>80000</v>
      </c>
      <c r="AH40" s="366">
        <v>84000</v>
      </c>
      <c r="AJ40" s="59"/>
      <c r="AK40" s="58" t="s">
        <v>77</v>
      </c>
      <c r="AL40" s="366">
        <v>6700</v>
      </c>
      <c r="AM40" s="366">
        <v>6700</v>
      </c>
      <c r="AN40" s="366">
        <v>6900</v>
      </c>
      <c r="AO40" s="366">
        <v>7100</v>
      </c>
      <c r="AP40" s="366">
        <v>7400</v>
      </c>
      <c r="AQ40" s="366">
        <v>7600</v>
      </c>
      <c r="AR40" s="366">
        <v>7900</v>
      </c>
      <c r="AS40" s="366">
        <v>8300</v>
      </c>
      <c r="AT40" s="366">
        <v>8800</v>
      </c>
      <c r="AU40" s="366">
        <v>9400</v>
      </c>
      <c r="AV40" s="366">
        <v>10000</v>
      </c>
      <c r="AW40" s="368">
        <v>10000</v>
      </c>
      <c r="AX40" s="366">
        <v>11000</v>
      </c>
      <c r="AY40" s="367">
        <v>12000</v>
      </c>
    </row>
    <row r="41" spans="2:51" x14ac:dyDescent="0.2">
      <c r="B41" s="59"/>
      <c r="C41" s="58" t="s">
        <v>78</v>
      </c>
      <c r="D41" s="366">
        <v>1160000</v>
      </c>
      <c r="E41" s="366">
        <v>1220000</v>
      </c>
      <c r="F41" s="366">
        <v>1290000</v>
      </c>
      <c r="G41" s="366">
        <v>1360000</v>
      </c>
      <c r="H41" s="366">
        <v>1430000</v>
      </c>
      <c r="I41" s="366">
        <v>1500000</v>
      </c>
      <c r="J41" s="366">
        <v>1600000</v>
      </c>
      <c r="K41" s="366">
        <v>1710000</v>
      </c>
      <c r="L41" s="366">
        <v>1770000</v>
      </c>
      <c r="M41" s="366">
        <v>1870000</v>
      </c>
      <c r="N41" s="366">
        <v>1960000</v>
      </c>
      <c r="O41" s="366">
        <v>2030000</v>
      </c>
      <c r="P41" s="366">
        <v>2120000</v>
      </c>
      <c r="Q41" s="366">
        <v>2210000</v>
      </c>
      <c r="S41" s="59"/>
      <c r="T41" s="58" t="s">
        <v>78</v>
      </c>
      <c r="U41" s="366">
        <v>820000</v>
      </c>
      <c r="V41" s="366">
        <v>870000</v>
      </c>
      <c r="W41" s="366">
        <v>910000</v>
      </c>
      <c r="X41" s="366">
        <v>970000</v>
      </c>
      <c r="Y41" s="366">
        <v>1010000</v>
      </c>
      <c r="Z41" s="366">
        <v>1080000</v>
      </c>
      <c r="AA41" s="366">
        <v>1130000</v>
      </c>
      <c r="AB41" s="366">
        <v>1180000</v>
      </c>
      <c r="AC41" s="366">
        <v>1200000</v>
      </c>
      <c r="AD41" s="366">
        <v>1250000</v>
      </c>
      <c r="AE41" s="366">
        <v>1280000</v>
      </c>
      <c r="AF41" s="368">
        <v>1320000</v>
      </c>
      <c r="AG41" s="368">
        <v>1380000</v>
      </c>
      <c r="AH41" s="366">
        <v>1430000</v>
      </c>
      <c r="AJ41" s="59"/>
      <c r="AK41" s="58" t="s">
        <v>78</v>
      </c>
      <c r="AL41" s="366">
        <v>330000</v>
      </c>
      <c r="AM41" s="366">
        <v>350000</v>
      </c>
      <c r="AN41" s="366">
        <v>370000</v>
      </c>
      <c r="AO41" s="366">
        <v>400000</v>
      </c>
      <c r="AP41" s="366">
        <v>420000</v>
      </c>
      <c r="AQ41" s="366">
        <v>430000</v>
      </c>
      <c r="AR41" s="366">
        <v>470000</v>
      </c>
      <c r="AS41" s="366">
        <v>530000</v>
      </c>
      <c r="AT41" s="366">
        <v>570000</v>
      </c>
      <c r="AU41" s="366">
        <v>630000</v>
      </c>
      <c r="AV41" s="366">
        <v>680000</v>
      </c>
      <c r="AW41" s="368">
        <v>720000</v>
      </c>
      <c r="AX41" s="366">
        <v>760000</v>
      </c>
      <c r="AY41" s="367">
        <v>790000</v>
      </c>
    </row>
    <row r="42" spans="2:51" x14ac:dyDescent="0.2">
      <c r="B42" s="59"/>
      <c r="C42" s="58" t="s">
        <v>79</v>
      </c>
      <c r="D42" s="366">
        <v>190000</v>
      </c>
      <c r="E42" s="366">
        <v>200000</v>
      </c>
      <c r="F42" s="366">
        <v>210000</v>
      </c>
      <c r="G42" s="366">
        <v>230000</v>
      </c>
      <c r="H42" s="366">
        <v>250000</v>
      </c>
      <c r="I42" s="366">
        <v>280000</v>
      </c>
      <c r="J42" s="366">
        <v>320000</v>
      </c>
      <c r="K42" s="366">
        <v>360000</v>
      </c>
      <c r="L42" s="366">
        <v>390000</v>
      </c>
      <c r="M42" s="366">
        <v>450000</v>
      </c>
      <c r="N42" s="366">
        <v>500000</v>
      </c>
      <c r="O42" s="366">
        <v>560000</v>
      </c>
      <c r="P42" s="366">
        <v>610000</v>
      </c>
      <c r="Q42" s="366">
        <v>650000</v>
      </c>
      <c r="S42" s="59"/>
      <c r="T42" s="58" t="s">
        <v>79</v>
      </c>
      <c r="U42" s="366">
        <v>99000</v>
      </c>
      <c r="V42" s="366">
        <v>100000</v>
      </c>
      <c r="W42" s="366">
        <v>120000</v>
      </c>
      <c r="X42" s="366">
        <v>130000</v>
      </c>
      <c r="Y42" s="366">
        <v>150000</v>
      </c>
      <c r="Z42" s="366">
        <v>170000</v>
      </c>
      <c r="AA42" s="366">
        <v>200000</v>
      </c>
      <c r="AB42" s="366">
        <v>230000</v>
      </c>
      <c r="AC42" s="366">
        <v>250000</v>
      </c>
      <c r="AD42" s="366">
        <v>290000</v>
      </c>
      <c r="AE42" s="366">
        <v>330000</v>
      </c>
      <c r="AF42" s="368">
        <v>370000</v>
      </c>
      <c r="AG42" s="368">
        <v>400000</v>
      </c>
      <c r="AH42" s="366">
        <v>430000</v>
      </c>
      <c r="AJ42" s="59"/>
      <c r="AK42" s="58" t="s">
        <v>79</v>
      </c>
      <c r="AL42" s="366">
        <v>96000</v>
      </c>
      <c r="AM42" s="366">
        <v>99000</v>
      </c>
      <c r="AN42" s="366">
        <v>98000</v>
      </c>
      <c r="AO42" s="366">
        <v>99000</v>
      </c>
      <c r="AP42" s="366">
        <v>100000</v>
      </c>
      <c r="AQ42" s="366">
        <v>100000</v>
      </c>
      <c r="AR42" s="366">
        <v>110000</v>
      </c>
      <c r="AS42" s="366">
        <v>120000</v>
      </c>
      <c r="AT42" s="366">
        <v>130000</v>
      </c>
      <c r="AU42" s="366">
        <v>150000</v>
      </c>
      <c r="AV42" s="366">
        <v>160000</v>
      </c>
      <c r="AW42" s="368">
        <v>180000</v>
      </c>
      <c r="AX42" s="366">
        <v>190000</v>
      </c>
      <c r="AY42" s="367">
        <v>200000</v>
      </c>
    </row>
    <row r="43" spans="2:51" x14ac:dyDescent="0.2">
      <c r="B43" s="59"/>
      <c r="C43" s="58" t="s">
        <v>80</v>
      </c>
      <c r="D43" s="366">
        <v>86000</v>
      </c>
      <c r="E43" s="366">
        <v>93000</v>
      </c>
      <c r="F43" s="366">
        <v>100000</v>
      </c>
      <c r="G43" s="366">
        <v>100000</v>
      </c>
      <c r="H43" s="366">
        <v>110000</v>
      </c>
      <c r="I43" s="366">
        <v>120000</v>
      </c>
      <c r="J43" s="366">
        <v>130000</v>
      </c>
      <c r="K43" s="366">
        <v>130000</v>
      </c>
      <c r="L43" s="366">
        <v>140000</v>
      </c>
      <c r="M43" s="366">
        <v>150000</v>
      </c>
      <c r="N43" s="366">
        <v>150000</v>
      </c>
      <c r="O43" s="366">
        <v>160000</v>
      </c>
      <c r="P43" s="366">
        <v>170000</v>
      </c>
      <c r="Q43" s="366">
        <v>180000</v>
      </c>
      <c r="S43" s="59"/>
      <c r="T43" s="58" t="s">
        <v>80</v>
      </c>
      <c r="U43" s="366">
        <v>34000</v>
      </c>
      <c r="V43" s="366">
        <v>36000</v>
      </c>
      <c r="W43" s="366">
        <v>39000</v>
      </c>
      <c r="X43" s="366">
        <v>42000</v>
      </c>
      <c r="Y43" s="366">
        <v>46000</v>
      </c>
      <c r="Z43" s="366">
        <v>49000</v>
      </c>
      <c r="AA43" s="366">
        <v>53000</v>
      </c>
      <c r="AB43" s="366">
        <v>56000</v>
      </c>
      <c r="AC43" s="366">
        <v>59000</v>
      </c>
      <c r="AD43" s="366">
        <v>63000</v>
      </c>
      <c r="AE43" s="366">
        <v>66000</v>
      </c>
      <c r="AF43" s="368">
        <v>70000</v>
      </c>
      <c r="AG43" s="368">
        <v>74000</v>
      </c>
      <c r="AH43" s="366">
        <v>78000</v>
      </c>
      <c r="AJ43" s="59"/>
      <c r="AK43" s="58" t="s">
        <v>80</v>
      </c>
      <c r="AL43" s="366">
        <v>52000</v>
      </c>
      <c r="AM43" s="366">
        <v>56000</v>
      </c>
      <c r="AN43" s="366">
        <v>60000</v>
      </c>
      <c r="AO43" s="366">
        <v>64000</v>
      </c>
      <c r="AP43" s="366">
        <v>68000</v>
      </c>
      <c r="AQ43" s="366">
        <v>72000</v>
      </c>
      <c r="AR43" s="366">
        <v>77000</v>
      </c>
      <c r="AS43" s="366">
        <v>80000</v>
      </c>
      <c r="AT43" s="366">
        <v>84000</v>
      </c>
      <c r="AU43" s="366">
        <v>88000</v>
      </c>
      <c r="AV43" s="366">
        <v>93000</v>
      </c>
      <c r="AW43" s="368">
        <v>97000</v>
      </c>
      <c r="AX43" s="366">
        <v>100000</v>
      </c>
      <c r="AY43" s="367">
        <v>100000</v>
      </c>
    </row>
    <row r="44" spans="2:51" x14ac:dyDescent="0.2">
      <c r="B44" s="59"/>
      <c r="C44" s="58" t="s">
        <v>81</v>
      </c>
      <c r="D44" s="366">
        <v>550000</v>
      </c>
      <c r="E44" s="366">
        <v>580000</v>
      </c>
      <c r="F44" s="366">
        <v>590000</v>
      </c>
      <c r="G44" s="366">
        <v>610000</v>
      </c>
      <c r="H44" s="366">
        <v>630000</v>
      </c>
      <c r="I44" s="366">
        <v>650000</v>
      </c>
      <c r="J44" s="366">
        <v>670000</v>
      </c>
      <c r="K44" s="366">
        <v>700000</v>
      </c>
      <c r="L44" s="366">
        <v>730000</v>
      </c>
      <c r="M44" s="366">
        <v>760000</v>
      </c>
      <c r="N44" s="366">
        <v>790000</v>
      </c>
      <c r="O44" s="366">
        <v>820000</v>
      </c>
      <c r="P44" s="366">
        <v>860000</v>
      </c>
      <c r="Q44" s="366">
        <v>890000</v>
      </c>
      <c r="S44" s="59"/>
      <c r="T44" s="58" t="s">
        <v>81</v>
      </c>
      <c r="U44" s="366">
        <v>450000</v>
      </c>
      <c r="V44" s="366">
        <v>460000</v>
      </c>
      <c r="W44" s="366">
        <v>470000</v>
      </c>
      <c r="X44" s="366">
        <v>470000</v>
      </c>
      <c r="Y44" s="366">
        <v>480000</v>
      </c>
      <c r="Z44" s="366">
        <v>490000</v>
      </c>
      <c r="AA44" s="366">
        <v>500000</v>
      </c>
      <c r="AB44" s="366">
        <v>510000</v>
      </c>
      <c r="AC44" s="366">
        <v>530000</v>
      </c>
      <c r="AD44" s="366">
        <v>540000</v>
      </c>
      <c r="AE44" s="366">
        <v>560000</v>
      </c>
      <c r="AF44" s="368">
        <v>580000</v>
      </c>
      <c r="AG44" s="368">
        <v>600000</v>
      </c>
      <c r="AH44" s="366">
        <v>620000</v>
      </c>
      <c r="AJ44" s="59"/>
      <c r="AK44" s="58" t="s">
        <v>81</v>
      </c>
      <c r="AL44" s="366">
        <v>110000</v>
      </c>
      <c r="AM44" s="366">
        <v>120000</v>
      </c>
      <c r="AN44" s="366">
        <v>130000</v>
      </c>
      <c r="AO44" s="366">
        <v>140000</v>
      </c>
      <c r="AP44" s="366">
        <v>150000</v>
      </c>
      <c r="AQ44" s="366">
        <v>160000</v>
      </c>
      <c r="AR44" s="366">
        <v>170000</v>
      </c>
      <c r="AS44" s="366">
        <v>180000</v>
      </c>
      <c r="AT44" s="366">
        <v>190000</v>
      </c>
      <c r="AU44" s="366">
        <v>200000</v>
      </c>
      <c r="AV44" s="366">
        <v>210000</v>
      </c>
      <c r="AW44" s="368">
        <v>230000</v>
      </c>
      <c r="AX44" s="366">
        <v>240000</v>
      </c>
      <c r="AY44" s="367">
        <v>250000</v>
      </c>
    </row>
    <row r="45" spans="2:51" x14ac:dyDescent="0.2">
      <c r="B45" s="59"/>
      <c r="C45" s="58" t="s">
        <v>82</v>
      </c>
      <c r="D45" s="366">
        <v>960000</v>
      </c>
      <c r="E45" s="366">
        <v>1000000</v>
      </c>
      <c r="F45" s="366">
        <v>1040000</v>
      </c>
      <c r="G45" s="366">
        <v>1080000</v>
      </c>
      <c r="H45" s="366">
        <v>1120000</v>
      </c>
      <c r="I45" s="366">
        <v>1160000</v>
      </c>
      <c r="J45" s="366">
        <v>1210000</v>
      </c>
      <c r="K45" s="366">
        <v>1250000</v>
      </c>
      <c r="L45" s="366">
        <v>1290000</v>
      </c>
      <c r="M45" s="366">
        <v>1330000</v>
      </c>
      <c r="N45" s="366">
        <v>1370000</v>
      </c>
      <c r="O45" s="366">
        <v>1410000</v>
      </c>
      <c r="P45" s="366">
        <v>1450000</v>
      </c>
      <c r="Q45" s="366">
        <v>1490000</v>
      </c>
      <c r="S45" s="59"/>
      <c r="T45" s="58" t="s">
        <v>82</v>
      </c>
      <c r="U45" s="366">
        <v>810000</v>
      </c>
      <c r="V45" s="366">
        <v>840000</v>
      </c>
      <c r="W45" s="366">
        <v>860000</v>
      </c>
      <c r="X45" s="366">
        <v>890000</v>
      </c>
      <c r="Y45" s="366">
        <v>920000</v>
      </c>
      <c r="Z45" s="366">
        <v>940000</v>
      </c>
      <c r="AA45" s="366">
        <v>970000</v>
      </c>
      <c r="AB45" s="366">
        <v>990000</v>
      </c>
      <c r="AC45" s="366">
        <v>1020000</v>
      </c>
      <c r="AD45" s="366">
        <v>1040000</v>
      </c>
      <c r="AE45" s="366">
        <v>1060000</v>
      </c>
      <c r="AF45" s="368">
        <v>1080000</v>
      </c>
      <c r="AG45" s="368">
        <v>1100000</v>
      </c>
      <c r="AH45" s="366">
        <v>1120000</v>
      </c>
      <c r="AJ45" s="59"/>
      <c r="AK45" s="58" t="s">
        <v>82</v>
      </c>
      <c r="AL45" s="366">
        <v>150000</v>
      </c>
      <c r="AM45" s="366">
        <v>160000</v>
      </c>
      <c r="AN45" s="366">
        <v>180000</v>
      </c>
      <c r="AO45" s="366">
        <v>190000</v>
      </c>
      <c r="AP45" s="366">
        <v>200000</v>
      </c>
      <c r="AQ45" s="366">
        <v>220000</v>
      </c>
      <c r="AR45" s="366">
        <v>230000</v>
      </c>
      <c r="AS45" s="366">
        <v>250000</v>
      </c>
      <c r="AT45" s="366">
        <v>270000</v>
      </c>
      <c r="AU45" s="366">
        <v>280000</v>
      </c>
      <c r="AV45" s="366">
        <v>300000</v>
      </c>
      <c r="AW45" s="368">
        <v>320000</v>
      </c>
      <c r="AX45" s="366">
        <v>340000</v>
      </c>
      <c r="AY45" s="367">
        <v>360000</v>
      </c>
    </row>
    <row r="46" spans="2:51" x14ac:dyDescent="0.2">
      <c r="B46" s="59"/>
      <c r="C46" s="58" t="s">
        <v>83</v>
      </c>
      <c r="D46" s="366">
        <v>122370000</v>
      </c>
      <c r="E46" s="366">
        <v>124340000</v>
      </c>
      <c r="F46" s="366">
        <v>125950000</v>
      </c>
      <c r="G46" s="366">
        <v>127840000</v>
      </c>
      <c r="H46" s="366">
        <v>131370000</v>
      </c>
      <c r="I46" s="366">
        <v>135920000</v>
      </c>
      <c r="J46" s="366">
        <v>141180000</v>
      </c>
      <c r="K46" s="366">
        <v>145760000</v>
      </c>
      <c r="L46" s="366">
        <v>150000000</v>
      </c>
      <c r="M46" s="366">
        <v>152780000</v>
      </c>
      <c r="N46" s="366">
        <v>155150000</v>
      </c>
      <c r="O46" s="366">
        <v>157450000</v>
      </c>
      <c r="P46" s="366">
        <v>159310000</v>
      </c>
      <c r="Q46" s="366">
        <v>161470000</v>
      </c>
      <c r="S46" s="59"/>
      <c r="T46" s="58" t="s">
        <v>83</v>
      </c>
      <c r="U46" s="366">
        <v>119490000</v>
      </c>
      <c r="V46" s="366">
        <v>121540000</v>
      </c>
      <c r="W46" s="366">
        <v>123010000</v>
      </c>
      <c r="X46" s="366">
        <v>124760000</v>
      </c>
      <c r="Y46" s="366">
        <v>128200000</v>
      </c>
      <c r="Z46" s="366">
        <v>132780000</v>
      </c>
      <c r="AA46" s="366">
        <v>137700000</v>
      </c>
      <c r="AB46" s="366">
        <v>142460000</v>
      </c>
      <c r="AC46" s="366">
        <v>146320000</v>
      </c>
      <c r="AD46" s="366">
        <v>149170000</v>
      </c>
      <c r="AE46" s="366">
        <v>151500000</v>
      </c>
      <c r="AF46" s="368">
        <v>153470000</v>
      </c>
      <c r="AG46" s="368">
        <v>155330000</v>
      </c>
      <c r="AH46" s="366">
        <v>157110000</v>
      </c>
      <c r="AJ46" s="59"/>
      <c r="AK46" s="58" t="s">
        <v>83</v>
      </c>
      <c r="AL46" s="366">
        <v>2750000</v>
      </c>
      <c r="AM46" s="366">
        <v>2820000</v>
      </c>
      <c r="AN46" s="366">
        <v>2920000</v>
      </c>
      <c r="AO46" s="366">
        <v>2980000</v>
      </c>
      <c r="AP46" s="366">
        <v>3130000</v>
      </c>
      <c r="AQ46" s="366">
        <v>3220000</v>
      </c>
      <c r="AR46" s="366">
        <v>3340000</v>
      </c>
      <c r="AS46" s="366">
        <v>3440000</v>
      </c>
      <c r="AT46" s="366">
        <v>3560000</v>
      </c>
      <c r="AU46" s="366">
        <v>3680000</v>
      </c>
      <c r="AV46" s="366">
        <v>3820000</v>
      </c>
      <c r="AW46" s="368">
        <v>3930000</v>
      </c>
      <c r="AX46" s="366">
        <v>4020000</v>
      </c>
      <c r="AY46" s="367">
        <v>4210000</v>
      </c>
    </row>
    <row r="47" spans="2:51" x14ac:dyDescent="0.2">
      <c r="B47" s="59"/>
      <c r="C47" s="58" t="s">
        <v>84</v>
      </c>
      <c r="D47" s="366">
        <v>28700000</v>
      </c>
      <c r="E47" s="366">
        <v>29160000</v>
      </c>
      <c r="F47" s="366">
        <v>29380000</v>
      </c>
      <c r="G47" s="366">
        <v>29350000</v>
      </c>
      <c r="H47" s="366">
        <v>29160000</v>
      </c>
      <c r="I47" s="366">
        <v>28770000</v>
      </c>
      <c r="J47" s="366">
        <v>28130000</v>
      </c>
      <c r="K47" s="366">
        <v>27540000</v>
      </c>
      <c r="L47" s="366">
        <v>27190000</v>
      </c>
      <c r="M47" s="366">
        <v>27030000</v>
      </c>
      <c r="N47" s="366">
        <v>27010000</v>
      </c>
      <c r="O47" s="366">
        <v>27080000</v>
      </c>
      <c r="P47" s="366">
        <v>27260000</v>
      </c>
      <c r="Q47" s="366">
        <v>27530000</v>
      </c>
      <c r="S47" s="59"/>
      <c r="T47" s="58" t="s">
        <v>84</v>
      </c>
      <c r="U47" s="366">
        <v>28530000</v>
      </c>
      <c r="V47" s="366">
        <v>28980000</v>
      </c>
      <c r="W47" s="366">
        <v>29160000</v>
      </c>
      <c r="X47" s="366">
        <v>29130000</v>
      </c>
      <c r="Y47" s="366">
        <v>28930000</v>
      </c>
      <c r="Z47" s="366">
        <v>28550000</v>
      </c>
      <c r="AA47" s="366">
        <v>27910000</v>
      </c>
      <c r="AB47" s="366">
        <v>27290000</v>
      </c>
      <c r="AC47" s="366">
        <v>26940000</v>
      </c>
      <c r="AD47" s="366">
        <v>26780000</v>
      </c>
      <c r="AE47" s="366">
        <v>26740000</v>
      </c>
      <c r="AF47" s="368">
        <v>26800000</v>
      </c>
      <c r="AG47" s="368">
        <v>26940000</v>
      </c>
      <c r="AH47" s="366">
        <v>27120000</v>
      </c>
      <c r="AJ47" s="59"/>
      <c r="AK47" s="58" t="s">
        <v>84</v>
      </c>
      <c r="AL47" s="366">
        <v>180000</v>
      </c>
      <c r="AM47" s="366">
        <v>190000</v>
      </c>
      <c r="AN47" s="366">
        <v>200000</v>
      </c>
      <c r="AO47" s="366">
        <v>210000</v>
      </c>
      <c r="AP47" s="366">
        <v>190000</v>
      </c>
      <c r="AQ47" s="366">
        <v>180000</v>
      </c>
      <c r="AR47" s="366">
        <v>190000</v>
      </c>
      <c r="AS47" s="366">
        <v>190000</v>
      </c>
      <c r="AT47" s="366">
        <v>200000</v>
      </c>
      <c r="AU47" s="366">
        <v>210000</v>
      </c>
      <c r="AV47" s="366">
        <v>220000</v>
      </c>
      <c r="AW47" s="368">
        <v>220000</v>
      </c>
      <c r="AX47" s="366">
        <v>230000</v>
      </c>
      <c r="AY47" s="367">
        <v>240000</v>
      </c>
    </row>
    <row r="48" spans="2:51" x14ac:dyDescent="0.2">
      <c r="B48" s="59"/>
      <c r="C48" s="58" t="s">
        <v>85</v>
      </c>
      <c r="D48" s="366">
        <v>9480000</v>
      </c>
      <c r="E48" s="366">
        <v>9650000</v>
      </c>
      <c r="F48" s="366">
        <v>9810000</v>
      </c>
      <c r="G48" s="366">
        <v>9960000</v>
      </c>
      <c r="H48" s="366">
        <v>10080000</v>
      </c>
      <c r="I48" s="366">
        <v>10200000</v>
      </c>
      <c r="J48" s="366">
        <v>10290000</v>
      </c>
      <c r="K48" s="366">
        <v>10360000</v>
      </c>
      <c r="L48" s="366">
        <v>10400000</v>
      </c>
      <c r="M48" s="366">
        <v>10460000</v>
      </c>
      <c r="N48" s="366">
        <v>10580000</v>
      </c>
      <c r="O48" s="366">
        <v>10680000</v>
      </c>
      <c r="P48" s="366">
        <v>10730000</v>
      </c>
      <c r="Q48" s="366">
        <v>10790000</v>
      </c>
      <c r="S48" s="59"/>
      <c r="T48" s="58" t="s">
        <v>85</v>
      </c>
      <c r="U48" s="366">
        <v>9180000</v>
      </c>
      <c r="V48" s="366">
        <v>9420000</v>
      </c>
      <c r="W48" s="366">
        <v>9660000</v>
      </c>
      <c r="X48" s="366">
        <v>9840000</v>
      </c>
      <c r="Y48" s="366">
        <v>9980000</v>
      </c>
      <c r="Z48" s="366">
        <v>10130000</v>
      </c>
      <c r="AA48" s="366">
        <v>10260000</v>
      </c>
      <c r="AB48" s="366">
        <v>10350000</v>
      </c>
      <c r="AC48" s="366">
        <v>10410000</v>
      </c>
      <c r="AD48" s="366">
        <v>10470000</v>
      </c>
      <c r="AE48" s="366">
        <v>10640000</v>
      </c>
      <c r="AF48" s="368">
        <v>10740000</v>
      </c>
      <c r="AG48" s="368">
        <v>10810000</v>
      </c>
      <c r="AH48" s="366">
        <v>10870000</v>
      </c>
      <c r="AJ48" s="59"/>
      <c r="AK48" s="58" t="s">
        <v>85</v>
      </c>
      <c r="AL48" s="366">
        <v>45000</v>
      </c>
      <c r="AM48" s="366">
        <v>45000</v>
      </c>
      <c r="AN48" s="366">
        <v>45000</v>
      </c>
      <c r="AO48" s="366">
        <v>47000</v>
      </c>
      <c r="AP48" s="366">
        <v>47000</v>
      </c>
      <c r="AQ48" s="366">
        <v>49000</v>
      </c>
      <c r="AR48" s="366">
        <v>50000</v>
      </c>
      <c r="AS48" s="366">
        <v>53000</v>
      </c>
      <c r="AT48" s="366">
        <v>55000</v>
      </c>
      <c r="AU48" s="366">
        <v>58000</v>
      </c>
      <c r="AV48" s="366">
        <v>59000</v>
      </c>
      <c r="AW48" s="368">
        <v>62000</v>
      </c>
      <c r="AX48" s="366">
        <v>66000</v>
      </c>
      <c r="AY48" s="367">
        <v>69000</v>
      </c>
    </row>
    <row r="49" spans="2:51" x14ac:dyDescent="0.2">
      <c r="B49" s="59"/>
      <c r="C49" s="58" t="s">
        <v>86</v>
      </c>
      <c r="D49" s="366">
        <v>450000</v>
      </c>
      <c r="E49" s="366">
        <v>460000</v>
      </c>
      <c r="F49" s="366">
        <v>500000</v>
      </c>
      <c r="G49" s="366">
        <v>530000</v>
      </c>
      <c r="H49" s="366">
        <v>550000</v>
      </c>
      <c r="I49" s="366">
        <v>550000</v>
      </c>
      <c r="J49" s="366">
        <v>560000</v>
      </c>
      <c r="K49" s="366">
        <v>580000</v>
      </c>
      <c r="L49" s="366">
        <v>590000</v>
      </c>
      <c r="M49" s="366">
        <v>600000</v>
      </c>
      <c r="N49" s="366">
        <v>620000</v>
      </c>
      <c r="O49" s="366">
        <v>630000</v>
      </c>
      <c r="P49" s="366">
        <v>640000</v>
      </c>
      <c r="Q49" s="366">
        <v>640000</v>
      </c>
      <c r="S49" s="59"/>
      <c r="T49" s="58" t="s">
        <v>86</v>
      </c>
      <c r="U49" s="366">
        <v>440000</v>
      </c>
      <c r="V49" s="366">
        <v>460000</v>
      </c>
      <c r="W49" s="366">
        <v>490000</v>
      </c>
      <c r="X49" s="366">
        <v>530000</v>
      </c>
      <c r="Y49" s="366">
        <v>540000</v>
      </c>
      <c r="Z49" s="366">
        <v>540000</v>
      </c>
      <c r="AA49" s="366">
        <v>550000</v>
      </c>
      <c r="AB49" s="366">
        <v>570000</v>
      </c>
      <c r="AC49" s="366">
        <v>580000</v>
      </c>
      <c r="AD49" s="366">
        <v>590000</v>
      </c>
      <c r="AE49" s="366">
        <v>610000</v>
      </c>
      <c r="AF49" s="368">
        <v>620000</v>
      </c>
      <c r="AG49" s="368">
        <v>630000</v>
      </c>
      <c r="AH49" s="366">
        <v>630000</v>
      </c>
      <c r="AJ49" s="59"/>
      <c r="AK49" s="58" t="s">
        <v>86</v>
      </c>
      <c r="AL49" s="366">
        <v>5000</v>
      </c>
      <c r="AM49" s="366">
        <v>5500</v>
      </c>
      <c r="AN49" s="366">
        <v>6200</v>
      </c>
      <c r="AO49" s="366">
        <v>6700</v>
      </c>
      <c r="AP49" s="366">
        <v>7400</v>
      </c>
      <c r="AQ49" s="366">
        <v>7800</v>
      </c>
      <c r="AR49" s="366">
        <v>8500</v>
      </c>
      <c r="AS49" s="366">
        <v>8700</v>
      </c>
      <c r="AT49" s="366">
        <v>9100</v>
      </c>
      <c r="AU49" s="366">
        <v>9700</v>
      </c>
      <c r="AV49" s="366">
        <v>10000</v>
      </c>
      <c r="AW49" s="368">
        <v>10000</v>
      </c>
      <c r="AX49" s="366">
        <v>11000</v>
      </c>
      <c r="AY49" s="367">
        <v>11000</v>
      </c>
    </row>
    <row r="50" spans="2:51" x14ac:dyDescent="0.2">
      <c r="B50" s="59"/>
      <c r="C50" s="58" t="s">
        <v>87</v>
      </c>
      <c r="D50" s="366">
        <v>3720000</v>
      </c>
      <c r="E50" s="366">
        <v>4000000</v>
      </c>
      <c r="F50" s="366">
        <v>4300000</v>
      </c>
      <c r="G50" s="366">
        <v>4590000</v>
      </c>
      <c r="H50" s="366">
        <v>4770000</v>
      </c>
      <c r="I50" s="366">
        <v>4900000</v>
      </c>
      <c r="J50" s="366">
        <v>5100000</v>
      </c>
      <c r="K50" s="366">
        <v>5320000</v>
      </c>
      <c r="L50" s="366">
        <v>5560000</v>
      </c>
      <c r="M50" s="366">
        <v>5720000</v>
      </c>
      <c r="N50" s="366">
        <v>5850000</v>
      </c>
      <c r="O50" s="366">
        <v>6070000</v>
      </c>
      <c r="P50" s="366">
        <v>6350000</v>
      </c>
      <c r="Q50" s="366">
        <v>6590000</v>
      </c>
      <c r="S50" s="59"/>
      <c r="T50" s="58" t="s">
        <v>87</v>
      </c>
      <c r="U50" s="366">
        <v>3030000</v>
      </c>
      <c r="V50" s="366">
        <v>3250000</v>
      </c>
      <c r="W50" s="366">
        <v>3480000</v>
      </c>
      <c r="X50" s="366">
        <v>3690000</v>
      </c>
      <c r="Y50" s="366">
        <v>3840000</v>
      </c>
      <c r="Z50" s="366">
        <v>3950000</v>
      </c>
      <c r="AA50" s="366">
        <v>4080000</v>
      </c>
      <c r="AB50" s="366">
        <v>4200000</v>
      </c>
      <c r="AC50" s="366">
        <v>4330000</v>
      </c>
      <c r="AD50" s="366">
        <v>4450000</v>
      </c>
      <c r="AE50" s="366">
        <v>4560000</v>
      </c>
      <c r="AF50" s="368">
        <v>4710000</v>
      </c>
      <c r="AG50" s="368">
        <v>4880000</v>
      </c>
      <c r="AH50" s="366">
        <v>5060000</v>
      </c>
      <c r="AJ50" s="59"/>
      <c r="AK50" s="58" t="s">
        <v>87</v>
      </c>
      <c r="AL50" s="366">
        <v>720000</v>
      </c>
      <c r="AM50" s="366">
        <v>800000</v>
      </c>
      <c r="AN50" s="366">
        <v>870000</v>
      </c>
      <c r="AO50" s="366">
        <v>970000</v>
      </c>
      <c r="AP50" s="366">
        <v>1020000</v>
      </c>
      <c r="AQ50" s="366">
        <v>1060000</v>
      </c>
      <c r="AR50" s="366">
        <v>1130000</v>
      </c>
      <c r="AS50" s="366">
        <v>1250000</v>
      </c>
      <c r="AT50" s="366">
        <v>1360000</v>
      </c>
      <c r="AU50" s="366">
        <v>1410000</v>
      </c>
      <c r="AV50" s="366">
        <v>1450000</v>
      </c>
      <c r="AW50" s="368">
        <v>1530000</v>
      </c>
      <c r="AX50" s="366">
        <v>1630000</v>
      </c>
      <c r="AY50" s="367">
        <v>1710000</v>
      </c>
    </row>
    <row r="51" spans="2:51" x14ac:dyDescent="0.2">
      <c r="B51" s="59"/>
      <c r="C51" s="58" t="s">
        <v>88</v>
      </c>
      <c r="D51" s="366">
        <v>4500</v>
      </c>
      <c r="E51" s="366">
        <v>4800</v>
      </c>
      <c r="F51" s="366">
        <v>4900</v>
      </c>
      <c r="G51" s="366">
        <v>5200</v>
      </c>
      <c r="H51" s="366">
        <v>5400</v>
      </c>
      <c r="I51" s="366">
        <v>5600</v>
      </c>
      <c r="J51" s="366">
        <v>5800</v>
      </c>
      <c r="K51" s="366">
        <v>6000</v>
      </c>
      <c r="L51" s="366">
        <v>6200</v>
      </c>
      <c r="M51" s="366">
        <v>6400</v>
      </c>
      <c r="N51" s="366">
        <v>6600</v>
      </c>
      <c r="O51" s="366">
        <v>6800</v>
      </c>
      <c r="P51" s="366">
        <v>7000</v>
      </c>
      <c r="Q51" s="366">
        <v>7300</v>
      </c>
      <c r="S51" s="59"/>
      <c r="T51" s="58" t="s">
        <v>88</v>
      </c>
      <c r="U51" s="366">
        <v>4100</v>
      </c>
      <c r="V51" s="366">
        <v>4300</v>
      </c>
      <c r="W51" s="366">
        <v>4500</v>
      </c>
      <c r="X51" s="366">
        <v>4700</v>
      </c>
      <c r="Y51" s="366">
        <v>4900</v>
      </c>
      <c r="Z51" s="366">
        <v>5100</v>
      </c>
      <c r="AA51" s="366">
        <v>5300</v>
      </c>
      <c r="AB51" s="366">
        <v>5500</v>
      </c>
      <c r="AC51" s="366">
        <v>5600</v>
      </c>
      <c r="AD51" s="366">
        <v>5800</v>
      </c>
      <c r="AE51" s="366">
        <v>6000</v>
      </c>
      <c r="AF51" s="368">
        <v>6200</v>
      </c>
      <c r="AG51" s="368">
        <v>6400</v>
      </c>
      <c r="AH51" s="366">
        <v>6600</v>
      </c>
      <c r="AJ51" s="59"/>
      <c r="AK51" s="58" t="s">
        <v>88</v>
      </c>
      <c r="AL51" s="366">
        <v>400</v>
      </c>
      <c r="AM51" s="366">
        <v>400</v>
      </c>
      <c r="AN51" s="366">
        <v>400</v>
      </c>
      <c r="AO51" s="366">
        <v>400</v>
      </c>
      <c r="AP51" s="366">
        <v>400</v>
      </c>
      <c r="AQ51" s="366">
        <v>500</v>
      </c>
      <c r="AR51" s="366">
        <v>500</v>
      </c>
      <c r="AS51" s="366">
        <v>500</v>
      </c>
      <c r="AT51" s="366">
        <v>500</v>
      </c>
      <c r="AU51" s="366">
        <v>500</v>
      </c>
      <c r="AV51" s="366">
        <v>500</v>
      </c>
      <c r="AW51" s="368">
        <v>600</v>
      </c>
      <c r="AX51" s="366">
        <v>600</v>
      </c>
      <c r="AY51" s="367">
        <v>600</v>
      </c>
    </row>
    <row r="52" spans="2:51" x14ac:dyDescent="0.2">
      <c r="B52" s="59"/>
      <c r="C52" s="58" t="s">
        <v>89</v>
      </c>
      <c r="D52" s="366">
        <v>310000</v>
      </c>
      <c r="E52" s="366">
        <v>310000</v>
      </c>
      <c r="F52" s="366">
        <v>320000</v>
      </c>
      <c r="G52" s="366">
        <v>320000</v>
      </c>
      <c r="H52" s="366">
        <v>320000</v>
      </c>
      <c r="I52" s="366">
        <v>330000</v>
      </c>
      <c r="J52" s="366">
        <v>340000</v>
      </c>
      <c r="K52" s="366">
        <v>350000</v>
      </c>
      <c r="L52" s="366">
        <v>360000</v>
      </c>
      <c r="M52" s="366">
        <v>370000</v>
      </c>
      <c r="N52" s="366">
        <v>370000</v>
      </c>
      <c r="O52" s="366">
        <v>380000</v>
      </c>
      <c r="P52" s="366">
        <v>380000</v>
      </c>
      <c r="Q52" s="366">
        <v>390000</v>
      </c>
      <c r="S52" s="59"/>
      <c r="T52" s="58" t="s">
        <v>89</v>
      </c>
      <c r="U52" s="366">
        <v>330000</v>
      </c>
      <c r="V52" s="366">
        <v>340000</v>
      </c>
      <c r="W52" s="366">
        <v>340000</v>
      </c>
      <c r="X52" s="366">
        <v>350000</v>
      </c>
      <c r="Y52" s="366">
        <v>350000</v>
      </c>
      <c r="Z52" s="366">
        <v>360000</v>
      </c>
      <c r="AA52" s="366">
        <v>370000</v>
      </c>
      <c r="AB52" s="366">
        <v>380000</v>
      </c>
      <c r="AC52" s="366">
        <v>390000</v>
      </c>
      <c r="AD52" s="366">
        <v>400000</v>
      </c>
      <c r="AE52" s="366">
        <v>400000</v>
      </c>
      <c r="AF52" s="368">
        <v>410000</v>
      </c>
      <c r="AG52" s="368">
        <v>410000</v>
      </c>
      <c r="AH52" s="366">
        <v>420000</v>
      </c>
      <c r="AJ52" s="59"/>
      <c r="AK52" s="58" t="s">
        <v>89</v>
      </c>
      <c r="AL52" s="366">
        <v>17000</v>
      </c>
      <c r="AM52" s="366">
        <v>17000</v>
      </c>
      <c r="AN52" s="366">
        <v>16000</v>
      </c>
      <c r="AO52" s="366">
        <v>16000</v>
      </c>
      <c r="AP52" s="366">
        <v>16000</v>
      </c>
      <c r="AQ52" s="366">
        <v>16000</v>
      </c>
      <c r="AR52" s="366">
        <v>16000</v>
      </c>
      <c r="AS52" s="366">
        <v>16000</v>
      </c>
      <c r="AT52" s="366">
        <v>16000</v>
      </c>
      <c r="AU52" s="366">
        <v>16000</v>
      </c>
      <c r="AV52" s="366">
        <v>17000</v>
      </c>
      <c r="AW52" s="368">
        <v>18000</v>
      </c>
      <c r="AX52" s="366">
        <v>18000</v>
      </c>
      <c r="AY52" s="367">
        <v>19000</v>
      </c>
    </row>
    <row r="53" spans="2:51" x14ac:dyDescent="0.2">
      <c r="B53" s="59"/>
      <c r="C53" s="58" t="s">
        <v>91</v>
      </c>
      <c r="D53" s="366">
        <v>460000</v>
      </c>
      <c r="E53" s="366">
        <v>480000</v>
      </c>
      <c r="F53" s="366">
        <v>500000</v>
      </c>
      <c r="G53" s="366">
        <v>520000</v>
      </c>
      <c r="H53" s="366">
        <v>540000</v>
      </c>
      <c r="I53" s="366">
        <v>570000</v>
      </c>
      <c r="J53" s="366">
        <v>580000</v>
      </c>
      <c r="K53" s="366">
        <v>600000</v>
      </c>
      <c r="L53" s="366">
        <v>620000</v>
      </c>
      <c r="M53" s="366">
        <v>630000</v>
      </c>
      <c r="N53" s="366">
        <v>650000</v>
      </c>
      <c r="O53" s="366">
        <v>660000</v>
      </c>
      <c r="P53" s="366">
        <v>680000</v>
      </c>
      <c r="Q53" s="366">
        <v>690000</v>
      </c>
      <c r="S53" s="59"/>
      <c r="T53" s="58" t="s">
        <v>91</v>
      </c>
      <c r="U53" s="366">
        <v>450000</v>
      </c>
      <c r="V53" s="366">
        <v>460000</v>
      </c>
      <c r="W53" s="366">
        <v>480000</v>
      </c>
      <c r="X53" s="366">
        <v>500000</v>
      </c>
      <c r="Y53" s="366">
        <v>520000</v>
      </c>
      <c r="Z53" s="366">
        <v>540000</v>
      </c>
      <c r="AA53" s="366">
        <v>560000</v>
      </c>
      <c r="AB53" s="366">
        <v>570000</v>
      </c>
      <c r="AC53" s="366">
        <v>590000</v>
      </c>
      <c r="AD53" s="366">
        <v>600000</v>
      </c>
      <c r="AE53" s="366">
        <v>610000</v>
      </c>
      <c r="AF53" s="368">
        <v>630000</v>
      </c>
      <c r="AG53" s="368">
        <v>640000</v>
      </c>
      <c r="AH53" s="366">
        <v>650000</v>
      </c>
      <c r="AJ53" s="59"/>
      <c r="AK53" s="58" t="s">
        <v>91</v>
      </c>
      <c r="AL53" s="366">
        <v>6300</v>
      </c>
      <c r="AM53" s="366">
        <v>7300</v>
      </c>
      <c r="AN53" s="366">
        <v>8400</v>
      </c>
      <c r="AO53" s="366">
        <v>9700</v>
      </c>
      <c r="AP53" s="366">
        <v>11000</v>
      </c>
      <c r="AQ53" s="366">
        <v>12000</v>
      </c>
      <c r="AR53" s="366">
        <v>14000</v>
      </c>
      <c r="AS53" s="366">
        <v>15000</v>
      </c>
      <c r="AT53" s="366">
        <v>17000</v>
      </c>
      <c r="AU53" s="366">
        <v>18000</v>
      </c>
      <c r="AV53" s="366">
        <v>20000</v>
      </c>
      <c r="AW53" s="368">
        <v>21000</v>
      </c>
      <c r="AX53" s="366">
        <v>22000</v>
      </c>
      <c r="AY53" s="367">
        <v>23000</v>
      </c>
    </row>
    <row r="54" spans="2:51" x14ac:dyDescent="0.2">
      <c r="B54" s="59"/>
      <c r="C54" s="58" t="s">
        <v>92</v>
      </c>
      <c r="D54" s="366">
        <v>320000</v>
      </c>
      <c r="E54" s="366">
        <v>350000</v>
      </c>
      <c r="F54" s="366">
        <v>380000</v>
      </c>
      <c r="G54" s="366">
        <v>380000</v>
      </c>
      <c r="H54" s="366">
        <v>370000</v>
      </c>
      <c r="I54" s="366">
        <v>360000</v>
      </c>
      <c r="J54" s="366">
        <v>340000</v>
      </c>
      <c r="K54" s="366">
        <v>330000</v>
      </c>
      <c r="L54" s="366">
        <v>320000</v>
      </c>
      <c r="M54" s="366">
        <v>320000</v>
      </c>
      <c r="N54" s="366">
        <v>320000</v>
      </c>
      <c r="O54" s="366">
        <v>320000</v>
      </c>
      <c r="P54" s="366">
        <v>320000</v>
      </c>
      <c r="Q54" s="366">
        <v>320000</v>
      </c>
      <c r="S54" s="59"/>
      <c r="T54" s="58" t="s">
        <v>92</v>
      </c>
      <c r="U54" s="366">
        <v>310000</v>
      </c>
      <c r="V54" s="366">
        <v>340000</v>
      </c>
      <c r="W54" s="366">
        <v>370000</v>
      </c>
      <c r="X54" s="366">
        <v>370000</v>
      </c>
      <c r="Y54" s="366">
        <v>360000</v>
      </c>
      <c r="Z54" s="366">
        <v>350000</v>
      </c>
      <c r="AA54" s="366">
        <v>330000</v>
      </c>
      <c r="AB54" s="366">
        <v>320000</v>
      </c>
      <c r="AC54" s="366">
        <v>310000</v>
      </c>
      <c r="AD54" s="366">
        <v>310000</v>
      </c>
      <c r="AE54" s="366">
        <v>310000</v>
      </c>
      <c r="AF54" s="368">
        <v>310000</v>
      </c>
      <c r="AG54" s="368">
        <v>310000</v>
      </c>
      <c r="AH54" s="366">
        <v>310000</v>
      </c>
      <c r="AJ54" s="59"/>
      <c r="AK54" s="58" t="s">
        <v>92</v>
      </c>
      <c r="AL54" s="366">
        <v>4400</v>
      </c>
      <c r="AM54" s="366">
        <v>5000</v>
      </c>
      <c r="AN54" s="366">
        <v>5600</v>
      </c>
      <c r="AO54" s="366">
        <v>5700</v>
      </c>
      <c r="AP54" s="366">
        <v>5700</v>
      </c>
      <c r="AQ54" s="366">
        <v>5800</v>
      </c>
      <c r="AR54" s="366">
        <v>5600</v>
      </c>
      <c r="AS54" s="366">
        <v>5700</v>
      </c>
      <c r="AT54" s="366">
        <v>5700</v>
      </c>
      <c r="AU54" s="366">
        <v>6000</v>
      </c>
      <c r="AV54" s="366">
        <v>6100</v>
      </c>
      <c r="AW54" s="368">
        <v>6400</v>
      </c>
      <c r="AX54" s="366">
        <v>6700</v>
      </c>
      <c r="AY54" s="367">
        <v>6900</v>
      </c>
    </row>
    <row r="55" spans="2:51" x14ac:dyDescent="0.2">
      <c r="B55" s="59"/>
      <c r="C55" s="58" t="s">
        <v>93</v>
      </c>
      <c r="D55" s="366">
        <v>230000</v>
      </c>
      <c r="E55" s="366">
        <v>240000</v>
      </c>
      <c r="F55" s="366">
        <v>250000</v>
      </c>
      <c r="G55" s="366">
        <v>260000</v>
      </c>
      <c r="H55" s="366">
        <v>270000</v>
      </c>
      <c r="I55" s="366">
        <v>280000</v>
      </c>
      <c r="J55" s="366">
        <v>280000</v>
      </c>
      <c r="K55" s="366">
        <v>290000</v>
      </c>
      <c r="L55" s="366">
        <v>300000</v>
      </c>
      <c r="M55" s="366">
        <v>310000</v>
      </c>
      <c r="N55" s="366">
        <v>320000</v>
      </c>
      <c r="O55" s="366">
        <v>330000</v>
      </c>
      <c r="P55" s="366">
        <v>330000</v>
      </c>
      <c r="Q55" s="366">
        <v>340000</v>
      </c>
      <c r="S55" s="59"/>
      <c r="T55" s="58" t="s">
        <v>93</v>
      </c>
      <c r="U55" s="366">
        <v>150000</v>
      </c>
      <c r="V55" s="366">
        <v>160000</v>
      </c>
      <c r="W55" s="366">
        <v>170000</v>
      </c>
      <c r="X55" s="366">
        <v>170000</v>
      </c>
      <c r="Y55" s="366">
        <v>180000</v>
      </c>
      <c r="Z55" s="366">
        <v>190000</v>
      </c>
      <c r="AA55" s="366">
        <v>190000</v>
      </c>
      <c r="AB55" s="366">
        <v>200000</v>
      </c>
      <c r="AC55" s="366">
        <v>200000</v>
      </c>
      <c r="AD55" s="366">
        <v>210000</v>
      </c>
      <c r="AE55" s="366">
        <v>210000</v>
      </c>
      <c r="AF55" s="368">
        <v>220000</v>
      </c>
      <c r="AG55" s="368">
        <v>220000</v>
      </c>
      <c r="AH55" s="366">
        <v>230000</v>
      </c>
      <c r="AJ55" s="59"/>
      <c r="AK55" s="58" t="s">
        <v>93</v>
      </c>
      <c r="AL55" s="366">
        <v>76000</v>
      </c>
      <c r="AM55" s="366">
        <v>82000</v>
      </c>
      <c r="AN55" s="366">
        <v>88000</v>
      </c>
      <c r="AO55" s="366">
        <v>91000</v>
      </c>
      <c r="AP55" s="366">
        <v>94000</v>
      </c>
      <c r="AQ55" s="366">
        <v>96000</v>
      </c>
      <c r="AR55" s="366">
        <v>99000</v>
      </c>
      <c r="AS55" s="366">
        <v>100000</v>
      </c>
      <c r="AT55" s="366">
        <v>100000</v>
      </c>
      <c r="AU55" s="366">
        <v>110000</v>
      </c>
      <c r="AV55" s="366">
        <v>110000</v>
      </c>
      <c r="AW55" s="368">
        <v>120000</v>
      </c>
      <c r="AX55" s="366">
        <v>120000</v>
      </c>
      <c r="AY55" s="367">
        <v>120000</v>
      </c>
    </row>
    <row r="56" spans="2:51" x14ac:dyDescent="0.2">
      <c r="B56" s="59"/>
      <c r="C56" s="58" t="s">
        <v>94</v>
      </c>
      <c r="D56" s="366">
        <v>190000</v>
      </c>
      <c r="E56" s="366">
        <v>210000</v>
      </c>
      <c r="F56" s="366">
        <v>230000</v>
      </c>
      <c r="G56" s="366">
        <v>240000</v>
      </c>
      <c r="H56" s="366">
        <v>260000</v>
      </c>
      <c r="I56" s="366">
        <v>270000</v>
      </c>
      <c r="J56" s="366">
        <v>290000</v>
      </c>
      <c r="K56" s="366">
        <v>300000</v>
      </c>
      <c r="L56" s="366">
        <v>320000</v>
      </c>
      <c r="M56" s="366">
        <v>330000</v>
      </c>
      <c r="N56" s="366">
        <v>350000</v>
      </c>
      <c r="O56" s="366">
        <v>370000</v>
      </c>
      <c r="P56" s="366">
        <v>390000</v>
      </c>
      <c r="Q56" s="366">
        <v>410000</v>
      </c>
      <c r="S56" s="59"/>
      <c r="T56" s="58" t="s">
        <v>94</v>
      </c>
      <c r="U56" s="366">
        <v>100000</v>
      </c>
      <c r="V56" s="366">
        <v>110000</v>
      </c>
      <c r="W56" s="366">
        <v>120000</v>
      </c>
      <c r="X56" s="366">
        <v>130000</v>
      </c>
      <c r="Y56" s="366">
        <v>130000</v>
      </c>
      <c r="Z56" s="366">
        <v>140000</v>
      </c>
      <c r="AA56" s="366">
        <v>140000</v>
      </c>
      <c r="AB56" s="366">
        <v>150000</v>
      </c>
      <c r="AC56" s="366">
        <v>150000</v>
      </c>
      <c r="AD56" s="366">
        <v>160000</v>
      </c>
      <c r="AE56" s="366">
        <v>170000</v>
      </c>
      <c r="AF56" s="368">
        <v>170000</v>
      </c>
      <c r="AG56" s="368">
        <v>180000</v>
      </c>
      <c r="AH56" s="366">
        <v>190000</v>
      </c>
      <c r="AJ56" s="59"/>
      <c r="AK56" s="58" t="s">
        <v>94</v>
      </c>
      <c r="AL56" s="366">
        <v>90000</v>
      </c>
      <c r="AM56" s="366">
        <v>99000</v>
      </c>
      <c r="AN56" s="366">
        <v>100000</v>
      </c>
      <c r="AO56" s="366">
        <v>110000</v>
      </c>
      <c r="AP56" s="366">
        <v>120000</v>
      </c>
      <c r="AQ56" s="366">
        <v>130000</v>
      </c>
      <c r="AR56" s="366">
        <v>140000</v>
      </c>
      <c r="AS56" s="366">
        <v>150000</v>
      </c>
      <c r="AT56" s="366">
        <v>160000</v>
      </c>
      <c r="AU56" s="366">
        <v>170000</v>
      </c>
      <c r="AV56" s="366">
        <v>180000</v>
      </c>
      <c r="AW56" s="368">
        <v>190000</v>
      </c>
      <c r="AX56" s="366">
        <v>200000</v>
      </c>
      <c r="AY56" s="367">
        <v>210000</v>
      </c>
    </row>
    <row r="57" spans="2:51" x14ac:dyDescent="0.2">
      <c r="B57" s="59"/>
      <c r="C57" s="58" t="s">
        <v>95</v>
      </c>
      <c r="D57" s="366">
        <v>1460000</v>
      </c>
      <c r="E57" s="366">
        <v>1570000</v>
      </c>
      <c r="F57" s="366">
        <v>1690000</v>
      </c>
      <c r="G57" s="366">
        <v>1810000</v>
      </c>
      <c r="H57" s="366">
        <v>1920000</v>
      </c>
      <c r="I57" s="366">
        <v>2040000</v>
      </c>
      <c r="J57" s="366">
        <v>2150000</v>
      </c>
      <c r="K57" s="366">
        <v>2260000</v>
      </c>
      <c r="L57" s="366">
        <v>2370000</v>
      </c>
      <c r="M57" s="366">
        <v>2480000</v>
      </c>
      <c r="N57" s="366">
        <v>2630000</v>
      </c>
      <c r="O57" s="366">
        <v>2790000</v>
      </c>
      <c r="P57" s="366">
        <v>2960000</v>
      </c>
      <c r="Q57" s="366">
        <v>3120000</v>
      </c>
      <c r="S57" s="59"/>
      <c r="T57" s="58" t="s">
        <v>95</v>
      </c>
      <c r="U57" s="366">
        <v>1220000</v>
      </c>
      <c r="V57" s="366">
        <v>1300000</v>
      </c>
      <c r="W57" s="366">
        <v>1390000</v>
      </c>
      <c r="X57" s="366">
        <v>1470000</v>
      </c>
      <c r="Y57" s="366">
        <v>1550000</v>
      </c>
      <c r="Z57" s="366">
        <v>1620000</v>
      </c>
      <c r="AA57" s="366">
        <v>1710000</v>
      </c>
      <c r="AB57" s="366">
        <v>1790000</v>
      </c>
      <c r="AC57" s="366">
        <v>1870000</v>
      </c>
      <c r="AD57" s="366">
        <v>1950000</v>
      </c>
      <c r="AE57" s="366">
        <v>2050000</v>
      </c>
      <c r="AF57" s="368">
        <v>2160000</v>
      </c>
      <c r="AG57" s="368">
        <v>2270000</v>
      </c>
      <c r="AH57" s="366">
        <v>2380000</v>
      </c>
      <c r="AJ57" s="59"/>
      <c r="AK57" s="58" t="s">
        <v>95</v>
      </c>
      <c r="AL57" s="366">
        <v>230000</v>
      </c>
      <c r="AM57" s="366">
        <v>270000</v>
      </c>
      <c r="AN57" s="366">
        <v>300000</v>
      </c>
      <c r="AO57" s="366">
        <v>340000</v>
      </c>
      <c r="AP57" s="366">
        <v>380000</v>
      </c>
      <c r="AQ57" s="366">
        <v>410000</v>
      </c>
      <c r="AR57" s="366">
        <v>450000</v>
      </c>
      <c r="AS57" s="366">
        <v>480000</v>
      </c>
      <c r="AT57" s="366">
        <v>510000</v>
      </c>
      <c r="AU57" s="366">
        <v>540000</v>
      </c>
      <c r="AV57" s="366">
        <v>580000</v>
      </c>
      <c r="AW57" s="368">
        <v>630000</v>
      </c>
      <c r="AX57" s="366">
        <v>690000</v>
      </c>
      <c r="AY57" s="367">
        <v>740000</v>
      </c>
    </row>
    <row r="58" spans="2:51" x14ac:dyDescent="0.2">
      <c r="B58" s="59"/>
      <c r="C58" s="58" t="s">
        <v>96</v>
      </c>
      <c r="D58" s="366">
        <v>1380000</v>
      </c>
      <c r="E58" s="366">
        <v>1520000</v>
      </c>
      <c r="F58" s="366">
        <v>1670000</v>
      </c>
      <c r="G58" s="366">
        <v>1810000</v>
      </c>
      <c r="H58" s="366">
        <v>1920000</v>
      </c>
      <c r="I58" s="366">
        <v>2020000</v>
      </c>
      <c r="J58" s="366">
        <v>2120000</v>
      </c>
      <c r="K58" s="366">
        <v>2230000</v>
      </c>
      <c r="L58" s="366">
        <v>2330000</v>
      </c>
      <c r="M58" s="366">
        <v>2440000</v>
      </c>
      <c r="N58" s="366">
        <v>2550000</v>
      </c>
      <c r="O58" s="366">
        <v>2660000</v>
      </c>
      <c r="P58" s="366">
        <v>2780000</v>
      </c>
      <c r="Q58" s="366">
        <v>2890000</v>
      </c>
      <c r="S58" s="59"/>
      <c r="T58" s="58" t="s">
        <v>96</v>
      </c>
      <c r="U58" s="366">
        <v>1180000</v>
      </c>
      <c r="V58" s="366">
        <v>1300000</v>
      </c>
      <c r="W58" s="366">
        <v>1410000</v>
      </c>
      <c r="X58" s="366">
        <v>1510000</v>
      </c>
      <c r="Y58" s="366">
        <v>1600000</v>
      </c>
      <c r="Z58" s="366">
        <v>1670000</v>
      </c>
      <c r="AA58" s="366">
        <v>1750000</v>
      </c>
      <c r="AB58" s="366">
        <v>1820000</v>
      </c>
      <c r="AC58" s="366">
        <v>1900000</v>
      </c>
      <c r="AD58" s="366">
        <v>1970000</v>
      </c>
      <c r="AE58" s="366">
        <v>2050000</v>
      </c>
      <c r="AF58" s="368">
        <v>2120000</v>
      </c>
      <c r="AG58" s="368">
        <v>2190000</v>
      </c>
      <c r="AH58" s="366">
        <v>2270000</v>
      </c>
      <c r="AJ58" s="59"/>
      <c r="AK58" s="58" t="s">
        <v>96</v>
      </c>
      <c r="AL58" s="366">
        <v>190000</v>
      </c>
      <c r="AM58" s="366">
        <v>220000</v>
      </c>
      <c r="AN58" s="366">
        <v>250000</v>
      </c>
      <c r="AO58" s="366">
        <v>290000</v>
      </c>
      <c r="AP58" s="366">
        <v>310000</v>
      </c>
      <c r="AQ58" s="366">
        <v>340000</v>
      </c>
      <c r="AR58" s="366">
        <v>360000</v>
      </c>
      <c r="AS58" s="366">
        <v>390000</v>
      </c>
      <c r="AT58" s="366">
        <v>420000</v>
      </c>
      <c r="AU58" s="366">
        <v>460000</v>
      </c>
      <c r="AV58" s="366">
        <v>490000</v>
      </c>
      <c r="AW58" s="368">
        <v>530000</v>
      </c>
      <c r="AX58" s="366">
        <v>570000</v>
      </c>
      <c r="AY58" s="367">
        <v>600000</v>
      </c>
    </row>
    <row r="59" spans="2:51" x14ac:dyDescent="0.2">
      <c r="B59" s="59"/>
      <c r="C59" s="58" t="s">
        <v>97</v>
      </c>
      <c r="D59" s="366">
        <v>350000</v>
      </c>
      <c r="E59" s="366">
        <v>390000</v>
      </c>
      <c r="F59" s="366">
        <v>440000</v>
      </c>
      <c r="G59" s="366">
        <v>490000</v>
      </c>
      <c r="H59" s="366">
        <v>550000</v>
      </c>
      <c r="I59" s="366">
        <v>600000</v>
      </c>
      <c r="J59" s="366">
        <v>660000</v>
      </c>
      <c r="K59" s="366">
        <v>730000</v>
      </c>
      <c r="L59" s="366">
        <v>810000</v>
      </c>
      <c r="M59" s="366">
        <v>880000</v>
      </c>
      <c r="N59" s="366">
        <v>940000</v>
      </c>
      <c r="O59" s="366">
        <v>1000000</v>
      </c>
      <c r="P59" s="366">
        <v>1060000</v>
      </c>
      <c r="Q59" s="366">
        <v>1130000</v>
      </c>
      <c r="S59" s="59"/>
      <c r="T59" s="58" t="s">
        <v>97</v>
      </c>
      <c r="U59" s="366">
        <v>290000</v>
      </c>
      <c r="V59" s="366">
        <v>330000</v>
      </c>
      <c r="W59" s="366">
        <v>370000</v>
      </c>
      <c r="X59" s="366">
        <v>410000</v>
      </c>
      <c r="Y59" s="366">
        <v>460000</v>
      </c>
      <c r="Z59" s="366">
        <v>510000</v>
      </c>
      <c r="AA59" s="366">
        <v>560000</v>
      </c>
      <c r="AB59" s="366">
        <v>620000</v>
      </c>
      <c r="AC59" s="366">
        <v>700000</v>
      </c>
      <c r="AD59" s="366">
        <v>750000</v>
      </c>
      <c r="AE59" s="366">
        <v>800000</v>
      </c>
      <c r="AF59" s="368">
        <v>860000</v>
      </c>
      <c r="AG59" s="368">
        <v>900000</v>
      </c>
      <c r="AH59" s="366">
        <v>950000</v>
      </c>
      <c r="AJ59" s="59"/>
      <c r="AK59" s="58" t="s">
        <v>97</v>
      </c>
      <c r="AL59" s="366">
        <v>58000</v>
      </c>
      <c r="AM59" s="366">
        <v>65000</v>
      </c>
      <c r="AN59" s="366">
        <v>72000</v>
      </c>
      <c r="AO59" s="366">
        <v>81000</v>
      </c>
      <c r="AP59" s="366">
        <v>88000</v>
      </c>
      <c r="AQ59" s="366">
        <v>94000</v>
      </c>
      <c r="AR59" s="366">
        <v>100000</v>
      </c>
      <c r="AS59" s="366">
        <v>100000</v>
      </c>
      <c r="AT59" s="366">
        <v>110000</v>
      </c>
      <c r="AU59" s="366">
        <v>120000</v>
      </c>
      <c r="AV59" s="366">
        <v>130000</v>
      </c>
      <c r="AW59" s="368">
        <v>140000</v>
      </c>
      <c r="AX59" s="366">
        <v>150000</v>
      </c>
      <c r="AY59" s="367">
        <v>160000</v>
      </c>
    </row>
    <row r="60" spans="2:51" x14ac:dyDescent="0.2">
      <c r="B60" s="59"/>
      <c r="C60" s="58" t="s">
        <v>98</v>
      </c>
      <c r="D60" s="366">
        <v>66000</v>
      </c>
      <c r="E60" s="366">
        <v>71000</v>
      </c>
      <c r="F60" s="366">
        <v>76000</v>
      </c>
      <c r="G60" s="366">
        <v>81000</v>
      </c>
      <c r="H60" s="366">
        <v>86000</v>
      </c>
      <c r="I60" s="366">
        <v>89000</v>
      </c>
      <c r="J60" s="366">
        <v>93000</v>
      </c>
      <c r="K60" s="366">
        <v>97000</v>
      </c>
      <c r="L60" s="366">
        <v>100000</v>
      </c>
      <c r="M60" s="366">
        <v>100000</v>
      </c>
      <c r="N60" s="366">
        <v>110000</v>
      </c>
      <c r="O60" s="366">
        <v>120000</v>
      </c>
      <c r="P60" s="366">
        <v>130000</v>
      </c>
      <c r="Q60" s="366">
        <v>140000</v>
      </c>
      <c r="S60" s="59"/>
      <c r="T60" s="58" t="s">
        <v>98</v>
      </c>
      <c r="U60" s="366">
        <v>60000</v>
      </c>
      <c r="V60" s="366">
        <v>65000</v>
      </c>
      <c r="W60" s="366">
        <v>70000</v>
      </c>
      <c r="X60" s="366">
        <v>75000</v>
      </c>
      <c r="Y60" s="366">
        <v>79000</v>
      </c>
      <c r="Z60" s="366">
        <v>83000</v>
      </c>
      <c r="AA60" s="366">
        <v>86000</v>
      </c>
      <c r="AB60" s="366">
        <v>90000</v>
      </c>
      <c r="AC60" s="366">
        <v>94000</v>
      </c>
      <c r="AD60" s="366">
        <v>100000</v>
      </c>
      <c r="AE60" s="366">
        <v>100000</v>
      </c>
      <c r="AF60" s="368">
        <v>110000</v>
      </c>
      <c r="AG60" s="368">
        <v>120000</v>
      </c>
      <c r="AH60" s="366">
        <v>130000</v>
      </c>
      <c r="AJ60" s="59"/>
      <c r="AK60" s="58" t="s">
        <v>98</v>
      </c>
      <c r="AL60" s="366">
        <v>5300</v>
      </c>
      <c r="AM60" s="366">
        <v>5700</v>
      </c>
      <c r="AN60" s="366">
        <v>6100</v>
      </c>
      <c r="AO60" s="366">
        <v>6400</v>
      </c>
      <c r="AP60" s="366">
        <v>6600</v>
      </c>
      <c r="AQ60" s="366">
        <v>6600</v>
      </c>
      <c r="AR60" s="366">
        <v>6800</v>
      </c>
      <c r="AS60" s="366">
        <v>6800</v>
      </c>
      <c r="AT60" s="366">
        <v>7100</v>
      </c>
      <c r="AU60" s="366">
        <v>7300</v>
      </c>
      <c r="AV60" s="366">
        <v>7500</v>
      </c>
      <c r="AW60" s="368">
        <v>7800</v>
      </c>
      <c r="AX60" s="366">
        <v>7900</v>
      </c>
      <c r="AY60" s="367">
        <v>8300</v>
      </c>
    </row>
    <row r="61" spans="2:51" x14ac:dyDescent="0.2">
      <c r="B61" s="59"/>
      <c r="C61" s="58" t="s">
        <v>99</v>
      </c>
      <c r="D61" s="366">
        <v>290000</v>
      </c>
      <c r="E61" s="366">
        <v>290000</v>
      </c>
      <c r="F61" s="366">
        <v>290000</v>
      </c>
      <c r="G61" s="366">
        <v>290000</v>
      </c>
      <c r="H61" s="366">
        <v>290000</v>
      </c>
      <c r="I61" s="366">
        <v>290000</v>
      </c>
      <c r="J61" s="366">
        <v>290000</v>
      </c>
      <c r="K61" s="366">
        <v>290000</v>
      </c>
      <c r="L61" s="366">
        <v>290000</v>
      </c>
      <c r="M61" s="366">
        <v>290000</v>
      </c>
      <c r="N61" s="366">
        <v>300000</v>
      </c>
      <c r="O61" s="366">
        <v>300000</v>
      </c>
      <c r="P61" s="366">
        <v>310000</v>
      </c>
      <c r="Q61" s="366">
        <v>310000</v>
      </c>
      <c r="S61" s="59"/>
      <c r="T61" s="58" t="s">
        <v>99</v>
      </c>
      <c r="U61" s="366">
        <v>240000</v>
      </c>
      <c r="V61" s="366">
        <v>240000</v>
      </c>
      <c r="W61" s="366">
        <v>240000</v>
      </c>
      <c r="X61" s="366">
        <v>240000</v>
      </c>
      <c r="Y61" s="366">
        <v>240000</v>
      </c>
      <c r="Z61" s="366">
        <v>240000</v>
      </c>
      <c r="AA61" s="366">
        <v>240000</v>
      </c>
      <c r="AB61" s="366">
        <v>240000</v>
      </c>
      <c r="AC61" s="366">
        <v>240000</v>
      </c>
      <c r="AD61" s="366">
        <v>240000</v>
      </c>
      <c r="AE61" s="366">
        <v>240000</v>
      </c>
      <c r="AF61" s="368">
        <v>240000</v>
      </c>
      <c r="AG61" s="368">
        <v>240000</v>
      </c>
      <c r="AH61" s="366">
        <v>250000</v>
      </c>
      <c r="AJ61" s="59"/>
      <c r="AK61" s="58" t="s">
        <v>99</v>
      </c>
      <c r="AL61" s="366">
        <v>50000</v>
      </c>
      <c r="AM61" s="366">
        <v>49000</v>
      </c>
      <c r="AN61" s="366">
        <v>50000</v>
      </c>
      <c r="AO61" s="366">
        <v>50000</v>
      </c>
      <c r="AP61" s="366">
        <v>51000</v>
      </c>
      <c r="AQ61" s="366">
        <v>51000</v>
      </c>
      <c r="AR61" s="366">
        <v>50000</v>
      </c>
      <c r="AS61" s="366">
        <v>51000</v>
      </c>
      <c r="AT61" s="366">
        <v>52000</v>
      </c>
      <c r="AU61" s="366">
        <v>54000</v>
      </c>
      <c r="AV61" s="366">
        <v>56000</v>
      </c>
      <c r="AW61" s="368">
        <v>58000</v>
      </c>
      <c r="AX61" s="366">
        <v>61000</v>
      </c>
      <c r="AY61" s="367">
        <v>65000</v>
      </c>
    </row>
    <row r="62" spans="2:51" x14ac:dyDescent="0.2">
      <c r="B62" s="59"/>
      <c r="C62" s="58" t="s">
        <v>100</v>
      </c>
      <c r="D62" s="366">
        <v>3140000</v>
      </c>
      <c r="E62" s="366">
        <v>3170000</v>
      </c>
      <c r="F62" s="366">
        <v>3190000</v>
      </c>
      <c r="G62" s="366">
        <v>3210000</v>
      </c>
      <c r="H62" s="366">
        <v>3230000</v>
      </c>
      <c r="I62" s="366">
        <v>3260000</v>
      </c>
      <c r="J62" s="366">
        <v>3280000</v>
      </c>
      <c r="K62" s="366">
        <v>3290000</v>
      </c>
      <c r="L62" s="366">
        <v>3310000</v>
      </c>
      <c r="M62" s="366">
        <v>3340000</v>
      </c>
      <c r="N62" s="366">
        <v>3370000</v>
      </c>
      <c r="O62" s="366">
        <v>3400000</v>
      </c>
      <c r="P62" s="366">
        <v>3440000</v>
      </c>
      <c r="Q62" s="366">
        <v>3470000</v>
      </c>
      <c r="S62" s="59"/>
      <c r="T62" s="58" t="s">
        <v>100</v>
      </c>
      <c r="U62" s="366">
        <v>2930000</v>
      </c>
      <c r="V62" s="366">
        <v>2980000</v>
      </c>
      <c r="W62" s="366">
        <v>3030000</v>
      </c>
      <c r="X62" s="366">
        <v>3080000</v>
      </c>
      <c r="Y62" s="366">
        <v>3130000</v>
      </c>
      <c r="Z62" s="366">
        <v>3190000</v>
      </c>
      <c r="AA62" s="366">
        <v>3240000</v>
      </c>
      <c r="AB62" s="366">
        <v>3290000</v>
      </c>
      <c r="AC62" s="366">
        <v>3350000</v>
      </c>
      <c r="AD62" s="366">
        <v>3390000</v>
      </c>
      <c r="AE62" s="366">
        <v>3460000</v>
      </c>
      <c r="AF62" s="368">
        <v>3510000</v>
      </c>
      <c r="AG62" s="368">
        <v>3570000</v>
      </c>
      <c r="AH62" s="366">
        <v>3630000</v>
      </c>
      <c r="AJ62" s="59"/>
      <c r="AK62" s="58" t="s">
        <v>100</v>
      </c>
      <c r="AL62" s="366">
        <v>18000</v>
      </c>
      <c r="AM62" s="366">
        <v>18000</v>
      </c>
      <c r="AN62" s="366">
        <v>19000</v>
      </c>
      <c r="AO62" s="366">
        <v>20000</v>
      </c>
      <c r="AP62" s="366">
        <v>19000</v>
      </c>
      <c r="AQ62" s="366">
        <v>19000</v>
      </c>
      <c r="AR62" s="366">
        <v>20000</v>
      </c>
      <c r="AS62" s="366">
        <v>20000</v>
      </c>
      <c r="AT62" s="366">
        <v>20000</v>
      </c>
      <c r="AU62" s="366">
        <v>20000</v>
      </c>
      <c r="AV62" s="366">
        <v>21000</v>
      </c>
      <c r="AW62" s="368">
        <v>21000</v>
      </c>
      <c r="AX62" s="366">
        <v>21000</v>
      </c>
      <c r="AY62" s="367">
        <v>22000</v>
      </c>
    </row>
    <row r="63" spans="2:51" x14ac:dyDescent="0.2">
      <c r="B63" s="59"/>
      <c r="C63" s="58" t="s">
        <v>101</v>
      </c>
      <c r="D63" s="366">
        <v>850000</v>
      </c>
      <c r="E63" s="366">
        <v>1040000</v>
      </c>
      <c r="F63" s="366">
        <v>1260000</v>
      </c>
      <c r="G63" s="366">
        <v>1480000</v>
      </c>
      <c r="H63" s="366">
        <v>1590000</v>
      </c>
      <c r="I63" s="366">
        <v>1670000</v>
      </c>
      <c r="J63" s="366">
        <v>1730000</v>
      </c>
      <c r="K63" s="366">
        <v>1790000</v>
      </c>
      <c r="L63" s="366">
        <v>1850000</v>
      </c>
      <c r="M63" s="366">
        <v>1910000</v>
      </c>
      <c r="N63" s="366">
        <v>1980000</v>
      </c>
      <c r="O63" s="366">
        <v>2100000</v>
      </c>
      <c r="P63" s="366">
        <v>2230000</v>
      </c>
      <c r="Q63" s="366">
        <v>2370000</v>
      </c>
      <c r="S63" s="59"/>
      <c r="T63" s="58" t="s">
        <v>101</v>
      </c>
      <c r="U63" s="366">
        <v>550000</v>
      </c>
      <c r="V63" s="366">
        <v>670000</v>
      </c>
      <c r="W63" s="366">
        <v>800000</v>
      </c>
      <c r="X63" s="366">
        <v>940000</v>
      </c>
      <c r="Y63" s="366">
        <v>1020000</v>
      </c>
      <c r="Z63" s="366">
        <v>1080000</v>
      </c>
      <c r="AA63" s="366">
        <v>1120000</v>
      </c>
      <c r="AB63" s="366">
        <v>1160000</v>
      </c>
      <c r="AC63" s="366">
        <v>1200000</v>
      </c>
      <c r="AD63" s="366">
        <v>1240000</v>
      </c>
      <c r="AE63" s="366">
        <v>1290000</v>
      </c>
      <c r="AF63" s="368">
        <v>1360000</v>
      </c>
      <c r="AG63" s="368">
        <v>1430000</v>
      </c>
      <c r="AH63" s="366">
        <v>1520000</v>
      </c>
      <c r="AJ63" s="59"/>
      <c r="AK63" s="58" t="s">
        <v>101</v>
      </c>
      <c r="AL63" s="366">
        <v>300000</v>
      </c>
      <c r="AM63" s="366">
        <v>370000</v>
      </c>
      <c r="AN63" s="366">
        <v>450000</v>
      </c>
      <c r="AO63" s="366">
        <v>530000</v>
      </c>
      <c r="AP63" s="366">
        <v>560000</v>
      </c>
      <c r="AQ63" s="366">
        <v>590000</v>
      </c>
      <c r="AR63" s="366">
        <v>600000</v>
      </c>
      <c r="AS63" s="366">
        <v>620000</v>
      </c>
      <c r="AT63" s="366">
        <v>650000</v>
      </c>
      <c r="AU63" s="366">
        <v>670000</v>
      </c>
      <c r="AV63" s="366">
        <v>690000</v>
      </c>
      <c r="AW63" s="368">
        <v>740000</v>
      </c>
      <c r="AX63" s="366">
        <v>780000</v>
      </c>
      <c r="AY63" s="367">
        <v>840000</v>
      </c>
    </row>
    <row r="64" spans="2:51" x14ac:dyDescent="0.2">
      <c r="B64" s="59"/>
      <c r="C64" s="58" t="s">
        <v>102</v>
      </c>
      <c r="D64" s="366">
        <v>3730000</v>
      </c>
      <c r="E64" s="366">
        <v>3860000</v>
      </c>
      <c r="F64" s="366">
        <v>3980000</v>
      </c>
      <c r="G64" s="366">
        <v>4080000</v>
      </c>
      <c r="H64" s="366">
        <v>4190000</v>
      </c>
      <c r="I64" s="366">
        <v>4270000</v>
      </c>
      <c r="J64" s="366">
        <v>4350000</v>
      </c>
      <c r="K64" s="366">
        <v>4420000</v>
      </c>
      <c r="L64" s="366">
        <v>4470000</v>
      </c>
      <c r="M64" s="366">
        <v>4540000</v>
      </c>
      <c r="N64" s="366">
        <v>4590000</v>
      </c>
      <c r="O64" s="366">
        <v>4660000</v>
      </c>
      <c r="P64" s="366">
        <v>4720000</v>
      </c>
      <c r="Q64" s="366">
        <v>4770000</v>
      </c>
      <c r="S64" s="59"/>
      <c r="T64" s="58" t="s">
        <v>102</v>
      </c>
      <c r="U64" s="366">
        <v>3720000</v>
      </c>
      <c r="V64" s="366">
        <v>3840000</v>
      </c>
      <c r="W64" s="366">
        <v>3960000</v>
      </c>
      <c r="X64" s="366">
        <v>4070000</v>
      </c>
      <c r="Y64" s="366">
        <v>4180000</v>
      </c>
      <c r="Z64" s="366">
        <v>4250000</v>
      </c>
      <c r="AA64" s="366">
        <v>4330000</v>
      </c>
      <c r="AB64" s="366">
        <v>4390000</v>
      </c>
      <c r="AC64" s="366">
        <v>4440000</v>
      </c>
      <c r="AD64" s="366">
        <v>4500000</v>
      </c>
      <c r="AE64" s="366">
        <v>4550000</v>
      </c>
      <c r="AF64" s="368">
        <v>4620000</v>
      </c>
      <c r="AG64" s="368">
        <v>4670000</v>
      </c>
      <c r="AH64" s="366">
        <v>4720000</v>
      </c>
      <c r="AJ64" s="59"/>
      <c r="AK64" s="58" t="s">
        <v>102</v>
      </c>
      <c r="AL64" s="366">
        <v>21000</v>
      </c>
      <c r="AM64" s="366">
        <v>22000</v>
      </c>
      <c r="AN64" s="366">
        <v>23000</v>
      </c>
      <c r="AO64" s="366">
        <v>24000</v>
      </c>
      <c r="AP64" s="366">
        <v>25000</v>
      </c>
      <c r="AQ64" s="366">
        <v>26000</v>
      </c>
      <c r="AR64" s="366">
        <v>27000</v>
      </c>
      <c r="AS64" s="366">
        <v>28000</v>
      </c>
      <c r="AT64" s="366">
        <v>30000</v>
      </c>
      <c r="AU64" s="366">
        <v>31000</v>
      </c>
      <c r="AV64" s="366">
        <v>32000</v>
      </c>
      <c r="AW64" s="368">
        <v>33000</v>
      </c>
      <c r="AX64" s="366">
        <v>35000</v>
      </c>
      <c r="AY64" s="367">
        <v>36000</v>
      </c>
    </row>
    <row r="65" spans="2:51" x14ac:dyDescent="0.2">
      <c r="B65" s="59"/>
      <c r="C65" s="58" t="s">
        <v>103</v>
      </c>
      <c r="D65" s="366">
        <v>290000</v>
      </c>
      <c r="E65" s="366">
        <v>300000</v>
      </c>
      <c r="F65" s="366">
        <v>310000</v>
      </c>
      <c r="G65" s="366">
        <v>320000</v>
      </c>
      <c r="H65" s="366">
        <v>330000</v>
      </c>
      <c r="I65" s="366">
        <v>340000</v>
      </c>
      <c r="J65" s="366">
        <v>350000</v>
      </c>
      <c r="K65" s="366">
        <v>360000</v>
      </c>
      <c r="L65" s="366">
        <v>370000</v>
      </c>
      <c r="M65" s="366">
        <v>380000</v>
      </c>
      <c r="N65" s="366">
        <v>400000</v>
      </c>
      <c r="O65" s="366">
        <v>410000</v>
      </c>
      <c r="P65" s="366">
        <v>420000</v>
      </c>
      <c r="Q65" s="366">
        <v>440000</v>
      </c>
      <c r="S65" s="59"/>
      <c r="T65" s="58" t="s">
        <v>103</v>
      </c>
      <c r="U65" s="366">
        <v>100000</v>
      </c>
      <c r="V65" s="366">
        <v>110000</v>
      </c>
      <c r="W65" s="366">
        <v>110000</v>
      </c>
      <c r="X65" s="366">
        <v>110000</v>
      </c>
      <c r="Y65" s="366">
        <v>120000</v>
      </c>
      <c r="Z65" s="366">
        <v>120000</v>
      </c>
      <c r="AA65" s="366">
        <v>130000</v>
      </c>
      <c r="AB65" s="366">
        <v>130000</v>
      </c>
      <c r="AC65" s="366">
        <v>140000</v>
      </c>
      <c r="AD65" s="366">
        <v>140000</v>
      </c>
      <c r="AE65" s="366">
        <v>150000</v>
      </c>
      <c r="AF65" s="368">
        <v>150000</v>
      </c>
      <c r="AG65" s="368">
        <v>160000</v>
      </c>
      <c r="AH65" s="366">
        <v>170000</v>
      </c>
      <c r="AJ65" s="59"/>
      <c r="AK65" s="58" t="s">
        <v>103</v>
      </c>
      <c r="AL65" s="366">
        <v>180000</v>
      </c>
      <c r="AM65" s="366">
        <v>180000</v>
      </c>
      <c r="AN65" s="366">
        <v>190000</v>
      </c>
      <c r="AO65" s="366">
        <v>200000</v>
      </c>
      <c r="AP65" s="366">
        <v>200000</v>
      </c>
      <c r="AQ65" s="366">
        <v>210000</v>
      </c>
      <c r="AR65" s="366">
        <v>220000</v>
      </c>
      <c r="AS65" s="366">
        <v>220000</v>
      </c>
      <c r="AT65" s="366">
        <v>230000</v>
      </c>
      <c r="AU65" s="366">
        <v>230000</v>
      </c>
      <c r="AV65" s="366">
        <v>240000</v>
      </c>
      <c r="AW65" s="368">
        <v>250000</v>
      </c>
      <c r="AX65" s="366">
        <v>260000</v>
      </c>
      <c r="AY65" s="367">
        <v>260000</v>
      </c>
    </row>
    <row r="66" spans="2:51" x14ac:dyDescent="0.2">
      <c r="B66" s="59"/>
      <c r="C66" s="58" t="s">
        <v>104</v>
      </c>
      <c r="D66" s="366">
        <v>2380000</v>
      </c>
      <c r="E66" s="366">
        <v>2390000</v>
      </c>
      <c r="F66" s="366">
        <v>2410000</v>
      </c>
      <c r="G66" s="366">
        <v>2450000</v>
      </c>
      <c r="H66" s="366">
        <v>2510000</v>
      </c>
      <c r="I66" s="366">
        <v>2580000</v>
      </c>
      <c r="J66" s="366">
        <v>2580000</v>
      </c>
      <c r="K66" s="366">
        <v>2630000</v>
      </c>
      <c r="L66" s="366">
        <v>2690000</v>
      </c>
      <c r="M66" s="366">
        <v>2750000</v>
      </c>
      <c r="N66" s="366">
        <v>2780000</v>
      </c>
      <c r="O66" s="366">
        <v>2800000</v>
      </c>
      <c r="P66" s="366">
        <v>2820000</v>
      </c>
      <c r="Q66" s="366">
        <v>2860000</v>
      </c>
      <c r="S66" s="59"/>
      <c r="T66" s="58" t="s">
        <v>104</v>
      </c>
      <c r="U66" s="366">
        <v>2330000</v>
      </c>
      <c r="V66" s="366">
        <v>2340000</v>
      </c>
      <c r="W66" s="366">
        <v>2370000</v>
      </c>
      <c r="X66" s="366">
        <v>2400000</v>
      </c>
      <c r="Y66" s="366">
        <v>2460000</v>
      </c>
      <c r="Z66" s="366">
        <v>2520000</v>
      </c>
      <c r="AA66" s="366">
        <v>2530000</v>
      </c>
      <c r="AB66" s="366">
        <v>2570000</v>
      </c>
      <c r="AC66" s="366">
        <v>2620000</v>
      </c>
      <c r="AD66" s="366">
        <v>2670000</v>
      </c>
      <c r="AE66" s="366">
        <v>2710000</v>
      </c>
      <c r="AF66" s="368">
        <v>2730000</v>
      </c>
      <c r="AG66" s="368">
        <v>2760000</v>
      </c>
      <c r="AH66" s="366">
        <v>2800000</v>
      </c>
      <c r="AJ66" s="59"/>
      <c r="AK66" s="58" t="s">
        <v>104</v>
      </c>
      <c r="AL66" s="366">
        <v>32000</v>
      </c>
      <c r="AM66" s="366">
        <v>32000</v>
      </c>
      <c r="AN66" s="366">
        <v>31000</v>
      </c>
      <c r="AO66" s="366">
        <v>31000</v>
      </c>
      <c r="AP66" s="366">
        <v>33000</v>
      </c>
      <c r="AQ66" s="366">
        <v>34000</v>
      </c>
      <c r="AR66" s="366">
        <v>35000</v>
      </c>
      <c r="AS66" s="366">
        <v>36000</v>
      </c>
      <c r="AT66" s="366">
        <v>40000</v>
      </c>
      <c r="AU66" s="366">
        <v>43000</v>
      </c>
      <c r="AV66" s="366">
        <v>46000</v>
      </c>
      <c r="AW66" s="368">
        <v>46000</v>
      </c>
      <c r="AX66" s="366">
        <v>45000</v>
      </c>
      <c r="AY66" s="367">
        <v>45000</v>
      </c>
    </row>
    <row r="67" spans="2:51" x14ac:dyDescent="0.2">
      <c r="B67" s="59"/>
      <c r="C67" s="58" t="s">
        <v>105</v>
      </c>
      <c r="D67" s="366">
        <v>840000</v>
      </c>
      <c r="E67" s="366">
        <v>870000</v>
      </c>
      <c r="F67" s="366">
        <v>890000</v>
      </c>
      <c r="G67" s="366">
        <v>910000</v>
      </c>
      <c r="H67" s="366">
        <v>940000</v>
      </c>
      <c r="I67" s="366">
        <v>960000</v>
      </c>
      <c r="J67" s="366">
        <v>980000</v>
      </c>
      <c r="K67" s="366">
        <v>1000000</v>
      </c>
      <c r="L67" s="366">
        <v>1030000</v>
      </c>
      <c r="M67" s="366">
        <v>1050000</v>
      </c>
      <c r="N67" s="366">
        <v>1080000</v>
      </c>
      <c r="O67" s="366">
        <v>1100000</v>
      </c>
      <c r="P67" s="366">
        <v>1120000</v>
      </c>
      <c r="Q67" s="366">
        <v>1150000</v>
      </c>
      <c r="S67" s="59"/>
      <c r="T67" s="58" t="s">
        <v>105</v>
      </c>
      <c r="U67" s="366">
        <v>670000</v>
      </c>
      <c r="V67" s="366">
        <v>690000</v>
      </c>
      <c r="W67" s="366">
        <v>700000</v>
      </c>
      <c r="X67" s="366">
        <v>720000</v>
      </c>
      <c r="Y67" s="366">
        <v>730000</v>
      </c>
      <c r="Z67" s="366">
        <v>740000</v>
      </c>
      <c r="AA67" s="366">
        <v>750000</v>
      </c>
      <c r="AB67" s="366">
        <v>770000</v>
      </c>
      <c r="AC67" s="366">
        <v>780000</v>
      </c>
      <c r="AD67" s="366">
        <v>790000</v>
      </c>
      <c r="AE67" s="366">
        <v>800000</v>
      </c>
      <c r="AF67" s="368">
        <v>820000</v>
      </c>
      <c r="AG67" s="368">
        <v>830000</v>
      </c>
      <c r="AH67" s="366">
        <v>840000</v>
      </c>
      <c r="AJ67" s="59"/>
      <c r="AK67" s="58" t="s">
        <v>105</v>
      </c>
      <c r="AL67" s="366">
        <v>160000</v>
      </c>
      <c r="AM67" s="366">
        <v>170000</v>
      </c>
      <c r="AN67" s="366">
        <v>180000</v>
      </c>
      <c r="AO67" s="366">
        <v>190000</v>
      </c>
      <c r="AP67" s="366">
        <v>200000</v>
      </c>
      <c r="AQ67" s="366">
        <v>210000</v>
      </c>
      <c r="AR67" s="366">
        <v>220000</v>
      </c>
      <c r="AS67" s="366">
        <v>240000</v>
      </c>
      <c r="AT67" s="366">
        <v>250000</v>
      </c>
      <c r="AU67" s="366">
        <v>260000</v>
      </c>
      <c r="AV67" s="366">
        <v>270000</v>
      </c>
      <c r="AW67" s="368">
        <v>280000</v>
      </c>
      <c r="AX67" s="366">
        <v>290000</v>
      </c>
      <c r="AY67" s="367">
        <v>300000</v>
      </c>
    </row>
    <row r="68" spans="2:51" x14ac:dyDescent="0.2">
      <c r="B68" s="59"/>
      <c r="C68" s="58" t="s">
        <v>106</v>
      </c>
      <c r="D68" s="366">
        <v>380000</v>
      </c>
      <c r="E68" s="366">
        <v>410000</v>
      </c>
      <c r="F68" s="366">
        <v>430000</v>
      </c>
      <c r="G68" s="366">
        <v>460000</v>
      </c>
      <c r="H68" s="366">
        <v>480000</v>
      </c>
      <c r="I68" s="366">
        <v>510000</v>
      </c>
      <c r="J68" s="366">
        <v>520000</v>
      </c>
      <c r="K68" s="366">
        <v>530000</v>
      </c>
      <c r="L68" s="366">
        <v>540000</v>
      </c>
      <c r="M68" s="366">
        <v>560000</v>
      </c>
      <c r="N68" s="366">
        <v>580000</v>
      </c>
      <c r="O68" s="366">
        <v>610000</v>
      </c>
      <c r="P68" s="366">
        <v>650000</v>
      </c>
      <c r="Q68" s="366">
        <v>700000</v>
      </c>
      <c r="S68" s="59"/>
      <c r="T68" s="58" t="s">
        <v>106</v>
      </c>
      <c r="U68" s="366">
        <v>380000</v>
      </c>
      <c r="V68" s="366">
        <v>400000</v>
      </c>
      <c r="W68" s="366">
        <v>420000</v>
      </c>
      <c r="X68" s="366">
        <v>450000</v>
      </c>
      <c r="Y68" s="366">
        <v>470000</v>
      </c>
      <c r="Z68" s="366">
        <v>500000</v>
      </c>
      <c r="AA68" s="366">
        <v>510000</v>
      </c>
      <c r="AB68" s="366">
        <v>520000</v>
      </c>
      <c r="AC68" s="366">
        <v>530000</v>
      </c>
      <c r="AD68" s="366">
        <v>550000</v>
      </c>
      <c r="AE68" s="366">
        <v>570000</v>
      </c>
      <c r="AF68" s="368">
        <v>600000</v>
      </c>
      <c r="AG68" s="368">
        <v>640000</v>
      </c>
      <c r="AH68" s="366">
        <v>680000</v>
      </c>
      <c r="AJ68" s="59"/>
      <c r="AK68" s="58" t="s">
        <v>106</v>
      </c>
      <c r="AL68" s="366">
        <v>8500</v>
      </c>
      <c r="AM68" s="366">
        <v>9000</v>
      </c>
      <c r="AN68" s="366">
        <v>9500</v>
      </c>
      <c r="AO68" s="366">
        <v>10000</v>
      </c>
      <c r="AP68" s="366">
        <v>10000</v>
      </c>
      <c r="AQ68" s="366">
        <v>11000</v>
      </c>
      <c r="AR68" s="366">
        <v>11000</v>
      </c>
      <c r="AS68" s="366">
        <v>12000</v>
      </c>
      <c r="AT68" s="366">
        <v>12000</v>
      </c>
      <c r="AU68" s="366">
        <v>13000</v>
      </c>
      <c r="AV68" s="366">
        <v>12000</v>
      </c>
      <c r="AW68" s="368">
        <v>13000</v>
      </c>
      <c r="AX68" s="366">
        <v>14000</v>
      </c>
      <c r="AY68" s="367">
        <v>15000</v>
      </c>
    </row>
    <row r="69" spans="2:51" x14ac:dyDescent="0.2">
      <c r="B69" s="59"/>
      <c r="C69" s="58" t="s">
        <v>107</v>
      </c>
      <c r="D69" s="366">
        <v>4460000</v>
      </c>
      <c r="E69" s="366">
        <v>4590000</v>
      </c>
      <c r="F69" s="366">
        <v>4620000</v>
      </c>
      <c r="G69" s="366">
        <v>4620000</v>
      </c>
      <c r="H69" s="366">
        <v>4650000</v>
      </c>
      <c r="I69" s="366">
        <v>4770000</v>
      </c>
      <c r="J69" s="366">
        <v>4950000</v>
      </c>
      <c r="K69" s="366">
        <v>5350000</v>
      </c>
      <c r="L69" s="366">
        <v>5830000</v>
      </c>
      <c r="M69" s="366">
        <v>6270000</v>
      </c>
      <c r="N69" s="366">
        <v>6610000</v>
      </c>
      <c r="O69" s="366">
        <v>6960000</v>
      </c>
      <c r="P69" s="366">
        <v>7360000</v>
      </c>
      <c r="Q69" s="366">
        <v>7800000</v>
      </c>
      <c r="S69" s="59"/>
      <c r="T69" s="58" t="s">
        <v>107</v>
      </c>
      <c r="U69" s="366">
        <v>2720000</v>
      </c>
      <c r="V69" s="366">
        <v>2760000</v>
      </c>
      <c r="W69" s="366">
        <v>2940000</v>
      </c>
      <c r="X69" s="366">
        <v>3150000</v>
      </c>
      <c r="Y69" s="366">
        <v>3360000</v>
      </c>
      <c r="Z69" s="366">
        <v>3580000</v>
      </c>
      <c r="AA69" s="366">
        <v>3830000</v>
      </c>
      <c r="AB69" s="366">
        <v>4160000</v>
      </c>
      <c r="AC69" s="366">
        <v>4500000</v>
      </c>
      <c r="AD69" s="366">
        <v>4830000</v>
      </c>
      <c r="AE69" s="366">
        <v>5070000</v>
      </c>
      <c r="AF69" s="368">
        <v>5330000</v>
      </c>
      <c r="AG69" s="368">
        <v>5630000</v>
      </c>
      <c r="AH69" s="366">
        <v>5960000</v>
      </c>
      <c r="AJ69" s="59"/>
      <c r="AK69" s="58" t="s">
        <v>107</v>
      </c>
      <c r="AL69" s="366">
        <v>1740000</v>
      </c>
      <c r="AM69" s="366">
        <v>1820000</v>
      </c>
      <c r="AN69" s="366">
        <v>1660000</v>
      </c>
      <c r="AO69" s="366">
        <v>1470000</v>
      </c>
      <c r="AP69" s="366">
        <v>1290000</v>
      </c>
      <c r="AQ69" s="366">
        <v>1180000</v>
      </c>
      <c r="AR69" s="366">
        <v>1110000</v>
      </c>
      <c r="AS69" s="366">
        <v>1190000</v>
      </c>
      <c r="AT69" s="366">
        <v>1300000</v>
      </c>
      <c r="AU69" s="366">
        <v>1430000</v>
      </c>
      <c r="AV69" s="366">
        <v>1520000</v>
      </c>
      <c r="AW69" s="368">
        <v>1610000</v>
      </c>
      <c r="AX69" s="366">
        <v>1720000</v>
      </c>
      <c r="AY69" s="367">
        <v>1830000</v>
      </c>
    </row>
    <row r="70" spans="2:51" x14ac:dyDescent="0.2">
      <c r="B70" s="59"/>
      <c r="C70" s="58" t="s">
        <v>108</v>
      </c>
      <c r="D70" s="366">
        <v>8150000</v>
      </c>
      <c r="E70" s="366">
        <v>8430000</v>
      </c>
      <c r="F70" s="366">
        <v>8570000</v>
      </c>
      <c r="G70" s="366">
        <v>8630000</v>
      </c>
      <c r="H70" s="366">
        <v>8690000</v>
      </c>
      <c r="I70" s="366">
        <v>8780000</v>
      </c>
      <c r="J70" s="366">
        <v>9120000</v>
      </c>
      <c r="K70" s="366">
        <v>9520000</v>
      </c>
      <c r="L70" s="366">
        <v>9920000</v>
      </c>
      <c r="M70" s="366">
        <v>10440000</v>
      </c>
      <c r="N70" s="366">
        <v>10950000</v>
      </c>
      <c r="O70" s="366">
        <v>11460000</v>
      </c>
      <c r="P70" s="366">
        <v>11890000</v>
      </c>
      <c r="Q70" s="366">
        <v>12340000</v>
      </c>
      <c r="S70" s="59"/>
      <c r="T70" s="58" t="s">
        <v>108</v>
      </c>
      <c r="U70" s="366">
        <v>7920000</v>
      </c>
      <c r="V70" s="366">
        <v>8210000</v>
      </c>
      <c r="W70" s="366">
        <v>8330000</v>
      </c>
      <c r="X70" s="366">
        <v>8390000</v>
      </c>
      <c r="Y70" s="366">
        <v>8460000</v>
      </c>
      <c r="Z70" s="366">
        <v>8530000</v>
      </c>
      <c r="AA70" s="366">
        <v>8830000</v>
      </c>
      <c r="AB70" s="366">
        <v>9230000</v>
      </c>
      <c r="AC70" s="366">
        <v>9630000</v>
      </c>
      <c r="AD70" s="366">
        <v>10080000</v>
      </c>
      <c r="AE70" s="366">
        <v>10600000</v>
      </c>
      <c r="AF70" s="368">
        <v>11070000</v>
      </c>
      <c r="AG70" s="368">
        <v>11550000</v>
      </c>
      <c r="AH70" s="366">
        <v>12030000</v>
      </c>
      <c r="AJ70" s="59"/>
      <c r="AK70" s="58" t="s">
        <v>108</v>
      </c>
      <c r="AL70" s="366">
        <v>110000</v>
      </c>
      <c r="AM70" s="366">
        <v>120000</v>
      </c>
      <c r="AN70" s="366">
        <v>120000</v>
      </c>
      <c r="AO70" s="366">
        <v>130000</v>
      </c>
      <c r="AP70" s="366">
        <v>130000</v>
      </c>
      <c r="AQ70" s="366">
        <v>140000</v>
      </c>
      <c r="AR70" s="366">
        <v>150000</v>
      </c>
      <c r="AS70" s="366">
        <v>160000</v>
      </c>
      <c r="AT70" s="366">
        <v>160000</v>
      </c>
      <c r="AU70" s="366">
        <v>170000</v>
      </c>
      <c r="AV70" s="366">
        <v>170000</v>
      </c>
      <c r="AW70" s="368">
        <v>180000</v>
      </c>
      <c r="AX70" s="366">
        <v>190000</v>
      </c>
      <c r="AY70" s="367">
        <v>200000</v>
      </c>
    </row>
    <row r="71" spans="2:51" x14ac:dyDescent="0.2">
      <c r="B71" s="59"/>
      <c r="C71" s="58" t="s">
        <v>110</v>
      </c>
      <c r="D71" s="366">
        <v>420000</v>
      </c>
      <c r="E71" s="366">
        <v>440000</v>
      </c>
      <c r="F71" s="366">
        <v>460000</v>
      </c>
      <c r="G71" s="366">
        <v>490000</v>
      </c>
      <c r="H71" s="366">
        <v>510000</v>
      </c>
      <c r="I71" s="366">
        <v>530000</v>
      </c>
      <c r="J71" s="366">
        <v>550000</v>
      </c>
      <c r="K71" s="366">
        <v>570000</v>
      </c>
      <c r="L71" s="366">
        <v>590000</v>
      </c>
      <c r="M71" s="366">
        <v>610000</v>
      </c>
      <c r="N71" s="366">
        <v>630000</v>
      </c>
      <c r="O71" s="366">
        <v>650000</v>
      </c>
      <c r="P71" s="366">
        <v>670000</v>
      </c>
      <c r="Q71" s="366">
        <v>690000</v>
      </c>
      <c r="S71" s="59"/>
      <c r="T71" s="58" t="s">
        <v>110</v>
      </c>
      <c r="U71" s="366">
        <v>380000</v>
      </c>
      <c r="V71" s="366">
        <v>400000</v>
      </c>
      <c r="W71" s="366">
        <v>420000</v>
      </c>
      <c r="X71" s="366">
        <v>440000</v>
      </c>
      <c r="Y71" s="366">
        <v>460000</v>
      </c>
      <c r="Z71" s="366">
        <v>480000</v>
      </c>
      <c r="AA71" s="366">
        <v>500000</v>
      </c>
      <c r="AB71" s="366">
        <v>510000</v>
      </c>
      <c r="AC71" s="366">
        <v>530000</v>
      </c>
      <c r="AD71" s="366">
        <v>550000</v>
      </c>
      <c r="AE71" s="366">
        <v>570000</v>
      </c>
      <c r="AF71" s="368">
        <v>580000</v>
      </c>
      <c r="AG71" s="368">
        <v>600000</v>
      </c>
      <c r="AH71" s="366">
        <v>610000</v>
      </c>
      <c r="AJ71" s="59"/>
      <c r="AK71" s="58" t="s">
        <v>110</v>
      </c>
      <c r="AL71" s="366">
        <v>34000</v>
      </c>
      <c r="AM71" s="366">
        <v>37000</v>
      </c>
      <c r="AN71" s="366">
        <v>40000</v>
      </c>
      <c r="AO71" s="366">
        <v>43000</v>
      </c>
      <c r="AP71" s="366">
        <v>46000</v>
      </c>
      <c r="AQ71" s="366">
        <v>50000</v>
      </c>
      <c r="AR71" s="366">
        <v>52000</v>
      </c>
      <c r="AS71" s="366">
        <v>56000</v>
      </c>
      <c r="AT71" s="366">
        <v>59000</v>
      </c>
      <c r="AU71" s="366">
        <v>62000</v>
      </c>
      <c r="AV71" s="366">
        <v>66000</v>
      </c>
      <c r="AW71" s="368">
        <v>69000</v>
      </c>
      <c r="AX71" s="366">
        <v>72000</v>
      </c>
      <c r="AY71" s="367">
        <v>76000</v>
      </c>
    </row>
    <row r="72" spans="2:51" x14ac:dyDescent="0.2">
      <c r="B72" s="59"/>
      <c r="C72" s="58" t="s">
        <v>111</v>
      </c>
      <c r="D72" s="366">
        <v>5830000</v>
      </c>
      <c r="E72" s="366">
        <v>6020000</v>
      </c>
      <c r="F72" s="366">
        <v>6190000</v>
      </c>
      <c r="G72" s="366">
        <v>6370000</v>
      </c>
      <c r="H72" s="366">
        <v>6540000</v>
      </c>
      <c r="I72" s="366">
        <v>6710000</v>
      </c>
      <c r="J72" s="366">
        <v>6860000</v>
      </c>
      <c r="K72" s="366">
        <v>7010000</v>
      </c>
      <c r="L72" s="366">
        <v>7160000</v>
      </c>
      <c r="M72" s="366">
        <v>7290000</v>
      </c>
      <c r="N72" s="366">
        <v>7430000</v>
      </c>
      <c r="O72" s="366">
        <v>7600000</v>
      </c>
      <c r="P72" s="366">
        <v>7780000</v>
      </c>
      <c r="Q72" s="366">
        <v>7950000</v>
      </c>
      <c r="S72" s="59"/>
      <c r="T72" s="58" t="s">
        <v>111</v>
      </c>
      <c r="U72" s="366">
        <v>5750000</v>
      </c>
      <c r="V72" s="366">
        <v>5960000</v>
      </c>
      <c r="W72" s="366">
        <v>6150000</v>
      </c>
      <c r="X72" s="366">
        <v>6360000</v>
      </c>
      <c r="Y72" s="366">
        <v>6560000</v>
      </c>
      <c r="Z72" s="366">
        <v>6790000</v>
      </c>
      <c r="AA72" s="366">
        <v>6960000</v>
      </c>
      <c r="AB72" s="366">
        <v>7120000</v>
      </c>
      <c r="AC72" s="366">
        <v>7280000</v>
      </c>
      <c r="AD72" s="366">
        <v>7420000</v>
      </c>
      <c r="AE72" s="366">
        <v>7580000</v>
      </c>
      <c r="AF72" s="368">
        <v>7760000</v>
      </c>
      <c r="AG72" s="368">
        <v>7960000</v>
      </c>
      <c r="AH72" s="366">
        <v>8120000</v>
      </c>
      <c r="AJ72" s="59"/>
      <c r="AK72" s="58" t="s">
        <v>111</v>
      </c>
      <c r="AL72" s="366">
        <v>210000</v>
      </c>
      <c r="AM72" s="366">
        <v>220000</v>
      </c>
      <c r="AN72" s="366">
        <v>220000</v>
      </c>
      <c r="AO72" s="366">
        <v>220000</v>
      </c>
      <c r="AP72" s="366">
        <v>220000</v>
      </c>
      <c r="AQ72" s="366">
        <v>220000</v>
      </c>
      <c r="AR72" s="366">
        <v>230000</v>
      </c>
      <c r="AS72" s="366">
        <v>250000</v>
      </c>
      <c r="AT72" s="366">
        <v>270000</v>
      </c>
      <c r="AU72" s="366">
        <v>300000</v>
      </c>
      <c r="AV72" s="366">
        <v>320000</v>
      </c>
      <c r="AW72" s="368">
        <v>340000</v>
      </c>
      <c r="AX72" s="366">
        <v>350000</v>
      </c>
      <c r="AY72" s="367">
        <v>360000</v>
      </c>
    </row>
    <row r="73" spans="2:51" x14ac:dyDescent="0.2">
      <c r="B73" s="59"/>
      <c r="C73" s="58" t="s">
        <v>112</v>
      </c>
      <c r="D73" s="366">
        <v>700000</v>
      </c>
      <c r="E73" s="366">
        <v>740000</v>
      </c>
      <c r="F73" s="366">
        <v>770000</v>
      </c>
      <c r="G73" s="366">
        <v>800000</v>
      </c>
      <c r="H73" s="366">
        <v>860000</v>
      </c>
      <c r="I73" s="366">
        <v>940000</v>
      </c>
      <c r="J73" s="366">
        <v>1020000</v>
      </c>
      <c r="K73" s="366">
        <v>1090000</v>
      </c>
      <c r="L73" s="366">
        <v>1160000</v>
      </c>
      <c r="M73" s="366">
        <v>1220000</v>
      </c>
      <c r="N73" s="366">
        <v>1270000</v>
      </c>
      <c r="O73" s="366">
        <v>1330000</v>
      </c>
      <c r="P73" s="366">
        <v>1390000</v>
      </c>
      <c r="Q73" s="366">
        <v>1450000</v>
      </c>
      <c r="S73" s="59"/>
      <c r="T73" s="58" t="s">
        <v>112</v>
      </c>
      <c r="U73" s="366">
        <v>620000</v>
      </c>
      <c r="V73" s="366">
        <v>650000</v>
      </c>
      <c r="W73" s="366">
        <v>680000</v>
      </c>
      <c r="X73" s="366">
        <v>700000</v>
      </c>
      <c r="Y73" s="366">
        <v>750000</v>
      </c>
      <c r="Z73" s="366">
        <v>800000</v>
      </c>
      <c r="AA73" s="366">
        <v>860000</v>
      </c>
      <c r="AB73" s="366">
        <v>920000</v>
      </c>
      <c r="AC73" s="366">
        <v>970000</v>
      </c>
      <c r="AD73" s="366">
        <v>1020000</v>
      </c>
      <c r="AE73" s="366">
        <v>1070000</v>
      </c>
      <c r="AF73" s="368">
        <v>1110000</v>
      </c>
      <c r="AG73" s="368">
        <v>1160000</v>
      </c>
      <c r="AH73" s="366">
        <v>1200000</v>
      </c>
      <c r="AJ73" s="59"/>
      <c r="AK73" s="58" t="s">
        <v>112</v>
      </c>
      <c r="AL73" s="366">
        <v>75000</v>
      </c>
      <c r="AM73" s="366">
        <v>83000</v>
      </c>
      <c r="AN73" s="366">
        <v>91000</v>
      </c>
      <c r="AO73" s="366">
        <v>98000</v>
      </c>
      <c r="AP73" s="366">
        <v>110000</v>
      </c>
      <c r="AQ73" s="366">
        <v>120000</v>
      </c>
      <c r="AR73" s="366">
        <v>140000</v>
      </c>
      <c r="AS73" s="366">
        <v>160000</v>
      </c>
      <c r="AT73" s="366">
        <v>180000</v>
      </c>
      <c r="AU73" s="366">
        <v>190000</v>
      </c>
      <c r="AV73" s="366">
        <v>210000</v>
      </c>
      <c r="AW73" s="368">
        <v>220000</v>
      </c>
      <c r="AX73" s="366">
        <v>230000</v>
      </c>
      <c r="AY73" s="367">
        <v>240000</v>
      </c>
    </row>
    <row r="74" spans="2:51" x14ac:dyDescent="0.2">
      <c r="B74" s="59"/>
      <c r="C74" s="58" t="s">
        <v>113</v>
      </c>
      <c r="D74" s="366">
        <v>6900</v>
      </c>
      <c r="E74" s="366">
        <v>6900</v>
      </c>
      <c r="F74" s="366">
        <v>6900</v>
      </c>
      <c r="G74" s="366">
        <v>7000</v>
      </c>
      <c r="H74" s="366">
        <v>7000</v>
      </c>
      <c r="I74" s="366">
        <v>7000</v>
      </c>
      <c r="J74" s="366">
        <v>7000</v>
      </c>
      <c r="K74" s="366">
        <v>7000</v>
      </c>
      <c r="L74" s="366">
        <v>7200</v>
      </c>
      <c r="M74" s="366">
        <v>7300</v>
      </c>
      <c r="N74" s="366">
        <v>7300</v>
      </c>
      <c r="O74" s="366">
        <v>7400</v>
      </c>
      <c r="P74" s="366">
        <v>7500</v>
      </c>
      <c r="Q74" s="366">
        <v>7700</v>
      </c>
      <c r="S74" s="59"/>
      <c r="T74" s="58" t="s">
        <v>113</v>
      </c>
      <c r="U74" s="366">
        <v>6500</v>
      </c>
      <c r="V74" s="366">
        <v>6500</v>
      </c>
      <c r="W74" s="366">
        <v>6500</v>
      </c>
      <c r="X74" s="366">
        <v>6600</v>
      </c>
      <c r="Y74" s="366">
        <v>6500</v>
      </c>
      <c r="Z74" s="366">
        <v>6600</v>
      </c>
      <c r="AA74" s="366">
        <v>6600</v>
      </c>
      <c r="AB74" s="366">
        <v>6600</v>
      </c>
      <c r="AC74" s="366">
        <v>6800</v>
      </c>
      <c r="AD74" s="366">
        <v>6800</v>
      </c>
      <c r="AE74" s="366">
        <v>6900</v>
      </c>
      <c r="AF74" s="368">
        <v>7100</v>
      </c>
      <c r="AG74" s="368">
        <v>7200</v>
      </c>
      <c r="AH74" s="366">
        <v>7300</v>
      </c>
      <c r="AJ74" s="59"/>
      <c r="AK74" s="58" t="s">
        <v>113</v>
      </c>
      <c r="AL74" s="366">
        <v>300</v>
      </c>
      <c r="AM74" s="366">
        <v>300</v>
      </c>
      <c r="AN74" s="366">
        <v>300</v>
      </c>
      <c r="AO74" s="366">
        <v>300</v>
      </c>
      <c r="AP74" s="366">
        <v>300</v>
      </c>
      <c r="AQ74" s="366">
        <v>300</v>
      </c>
      <c r="AR74" s="366">
        <v>300</v>
      </c>
      <c r="AS74" s="366">
        <v>300</v>
      </c>
      <c r="AT74" s="366">
        <v>300</v>
      </c>
      <c r="AU74" s="366">
        <v>300</v>
      </c>
      <c r="AV74" s="366">
        <v>300</v>
      </c>
      <c r="AW74" s="368">
        <v>300</v>
      </c>
      <c r="AX74" s="366">
        <v>300</v>
      </c>
      <c r="AY74" s="367">
        <v>300</v>
      </c>
    </row>
    <row r="75" spans="2:51" x14ac:dyDescent="0.2">
      <c r="B75" s="59"/>
      <c r="C75" s="58" t="s">
        <v>114</v>
      </c>
      <c r="D75" s="366">
        <v>12000</v>
      </c>
      <c r="E75" s="366">
        <v>13000</v>
      </c>
      <c r="F75" s="366">
        <v>14000</v>
      </c>
      <c r="G75" s="366">
        <v>14000</v>
      </c>
      <c r="H75" s="366">
        <v>15000</v>
      </c>
      <c r="I75" s="366">
        <v>16000</v>
      </c>
      <c r="J75" s="366">
        <v>16000</v>
      </c>
      <c r="K75" s="366">
        <v>17000</v>
      </c>
      <c r="L75" s="366">
        <v>18000</v>
      </c>
      <c r="M75" s="366">
        <v>19000</v>
      </c>
      <c r="N75" s="366">
        <v>19000</v>
      </c>
      <c r="O75" s="366">
        <v>20000</v>
      </c>
      <c r="P75" s="366">
        <v>21000</v>
      </c>
      <c r="Q75" s="366">
        <v>22000</v>
      </c>
      <c r="S75" s="59"/>
      <c r="T75" s="58" t="s">
        <v>114</v>
      </c>
      <c r="U75" s="366">
        <v>9100</v>
      </c>
      <c r="V75" s="366">
        <v>9500</v>
      </c>
      <c r="W75" s="366">
        <v>9800</v>
      </c>
      <c r="X75" s="366">
        <v>10000</v>
      </c>
      <c r="Y75" s="366">
        <v>10000</v>
      </c>
      <c r="Z75" s="366">
        <v>11000</v>
      </c>
      <c r="AA75" s="366">
        <v>11000</v>
      </c>
      <c r="AB75" s="366">
        <v>12000</v>
      </c>
      <c r="AC75" s="366">
        <v>12000</v>
      </c>
      <c r="AD75" s="366">
        <v>13000</v>
      </c>
      <c r="AE75" s="366">
        <v>13000</v>
      </c>
      <c r="AF75" s="368">
        <v>14000</v>
      </c>
      <c r="AG75" s="368">
        <v>15000</v>
      </c>
      <c r="AH75" s="366">
        <v>15000</v>
      </c>
      <c r="AJ75" s="59"/>
      <c r="AK75" s="58" t="s">
        <v>114</v>
      </c>
      <c r="AL75" s="366">
        <v>3700</v>
      </c>
      <c r="AM75" s="366">
        <v>3900</v>
      </c>
      <c r="AN75" s="366">
        <v>4100</v>
      </c>
      <c r="AO75" s="366">
        <v>4200</v>
      </c>
      <c r="AP75" s="366">
        <v>4400</v>
      </c>
      <c r="AQ75" s="366">
        <v>4600</v>
      </c>
      <c r="AR75" s="366">
        <v>4800</v>
      </c>
      <c r="AS75" s="366">
        <v>5100</v>
      </c>
      <c r="AT75" s="366">
        <v>5300</v>
      </c>
      <c r="AU75" s="366">
        <v>5600</v>
      </c>
      <c r="AV75" s="366">
        <v>5900</v>
      </c>
      <c r="AW75" s="368">
        <v>6200</v>
      </c>
      <c r="AX75" s="366">
        <v>6500</v>
      </c>
      <c r="AY75" s="367">
        <v>6700</v>
      </c>
    </row>
    <row r="76" spans="2:51" x14ac:dyDescent="0.2">
      <c r="B76" s="59"/>
      <c r="C76" s="58" t="s">
        <v>115</v>
      </c>
      <c r="D76" s="366">
        <v>330000</v>
      </c>
      <c r="E76" s="366">
        <v>390000</v>
      </c>
      <c r="F76" s="366">
        <v>460000</v>
      </c>
      <c r="G76" s="366">
        <v>530000</v>
      </c>
      <c r="H76" s="366">
        <v>600000</v>
      </c>
      <c r="I76" s="366">
        <v>670000</v>
      </c>
      <c r="J76" s="366">
        <v>700000</v>
      </c>
      <c r="K76" s="366">
        <v>720000</v>
      </c>
      <c r="L76" s="366">
        <v>740000</v>
      </c>
      <c r="M76" s="366">
        <v>760000</v>
      </c>
      <c r="N76" s="366">
        <v>780000</v>
      </c>
      <c r="O76" s="366">
        <v>810000</v>
      </c>
      <c r="P76" s="366">
        <v>850000</v>
      </c>
      <c r="Q76" s="366">
        <v>900000</v>
      </c>
      <c r="S76" s="59"/>
      <c r="T76" s="58" t="s">
        <v>115</v>
      </c>
      <c r="U76" s="366">
        <v>300000</v>
      </c>
      <c r="V76" s="366">
        <v>350000</v>
      </c>
      <c r="W76" s="366">
        <v>420000</v>
      </c>
      <c r="X76" s="366">
        <v>490000</v>
      </c>
      <c r="Y76" s="366">
        <v>550000</v>
      </c>
      <c r="Z76" s="366">
        <v>610000</v>
      </c>
      <c r="AA76" s="366">
        <v>640000</v>
      </c>
      <c r="AB76" s="366">
        <v>670000</v>
      </c>
      <c r="AC76" s="366">
        <v>690000</v>
      </c>
      <c r="AD76" s="366">
        <v>710000</v>
      </c>
      <c r="AE76" s="366">
        <v>730000</v>
      </c>
      <c r="AF76" s="368">
        <v>760000</v>
      </c>
      <c r="AG76" s="368">
        <v>800000</v>
      </c>
      <c r="AH76" s="366">
        <v>840000</v>
      </c>
      <c r="AJ76" s="59"/>
      <c r="AK76" s="58" t="s">
        <v>115</v>
      </c>
      <c r="AL76" s="366">
        <v>32000</v>
      </c>
      <c r="AM76" s="366">
        <v>35000</v>
      </c>
      <c r="AN76" s="366">
        <v>43000</v>
      </c>
      <c r="AO76" s="366">
        <v>48000</v>
      </c>
      <c r="AP76" s="366">
        <v>49000</v>
      </c>
      <c r="AQ76" s="366">
        <v>58000</v>
      </c>
      <c r="AR76" s="366">
        <v>58000</v>
      </c>
      <c r="AS76" s="366">
        <v>52000</v>
      </c>
      <c r="AT76" s="366">
        <v>50000</v>
      </c>
      <c r="AU76" s="366">
        <v>48000</v>
      </c>
      <c r="AV76" s="366">
        <v>48000</v>
      </c>
      <c r="AW76" s="368">
        <v>47000</v>
      </c>
      <c r="AX76" s="366">
        <v>50000</v>
      </c>
      <c r="AY76" s="367">
        <v>52000</v>
      </c>
    </row>
    <row r="77" spans="2:51" x14ac:dyDescent="0.2">
      <c r="B77" s="59"/>
      <c r="C77" s="58" t="s">
        <v>116</v>
      </c>
      <c r="D77" s="366">
        <v>270000</v>
      </c>
      <c r="E77" s="366">
        <v>320000</v>
      </c>
      <c r="F77" s="366">
        <v>350000</v>
      </c>
      <c r="G77" s="366">
        <v>370000</v>
      </c>
      <c r="H77" s="366">
        <v>390000</v>
      </c>
      <c r="I77" s="366">
        <v>410000</v>
      </c>
      <c r="J77" s="366">
        <v>430000</v>
      </c>
      <c r="K77" s="366">
        <v>450000</v>
      </c>
      <c r="L77" s="366">
        <v>480000</v>
      </c>
      <c r="M77" s="366">
        <v>510000</v>
      </c>
      <c r="N77" s="366">
        <v>540000</v>
      </c>
      <c r="O77" s="366">
        <v>580000</v>
      </c>
      <c r="P77" s="366">
        <v>620000</v>
      </c>
      <c r="Q77" s="366">
        <v>650000</v>
      </c>
      <c r="S77" s="59"/>
      <c r="T77" s="58" t="s">
        <v>116</v>
      </c>
      <c r="U77" s="366">
        <v>130000</v>
      </c>
      <c r="V77" s="366">
        <v>160000</v>
      </c>
      <c r="W77" s="366">
        <v>170000</v>
      </c>
      <c r="X77" s="366">
        <v>190000</v>
      </c>
      <c r="Y77" s="366">
        <v>200000</v>
      </c>
      <c r="Z77" s="366">
        <v>210000</v>
      </c>
      <c r="AA77" s="366">
        <v>230000</v>
      </c>
      <c r="AB77" s="366">
        <v>240000</v>
      </c>
      <c r="AC77" s="366">
        <v>260000</v>
      </c>
      <c r="AD77" s="366">
        <v>270000</v>
      </c>
      <c r="AE77" s="366">
        <v>290000</v>
      </c>
      <c r="AF77" s="368">
        <v>310000</v>
      </c>
      <c r="AG77" s="368">
        <v>330000</v>
      </c>
      <c r="AH77" s="366">
        <v>350000</v>
      </c>
      <c r="AJ77" s="59"/>
      <c r="AK77" s="58" t="s">
        <v>116</v>
      </c>
      <c r="AL77" s="366">
        <v>130000</v>
      </c>
      <c r="AM77" s="366">
        <v>160000</v>
      </c>
      <c r="AN77" s="366">
        <v>170000</v>
      </c>
      <c r="AO77" s="366">
        <v>180000</v>
      </c>
      <c r="AP77" s="366">
        <v>190000</v>
      </c>
      <c r="AQ77" s="366">
        <v>190000</v>
      </c>
      <c r="AR77" s="366">
        <v>200000</v>
      </c>
      <c r="AS77" s="366">
        <v>210000</v>
      </c>
      <c r="AT77" s="366">
        <v>220000</v>
      </c>
      <c r="AU77" s="366">
        <v>230000</v>
      </c>
      <c r="AV77" s="366">
        <v>250000</v>
      </c>
      <c r="AW77" s="368">
        <v>260000</v>
      </c>
      <c r="AX77" s="366">
        <v>280000</v>
      </c>
      <c r="AY77" s="367">
        <v>300000</v>
      </c>
    </row>
    <row r="78" spans="2:51" x14ac:dyDescent="0.2">
      <c r="B78" s="59"/>
      <c r="C78" s="58" t="s">
        <v>117</v>
      </c>
      <c r="D78" s="366">
        <v>26000</v>
      </c>
      <c r="E78" s="366">
        <v>27000</v>
      </c>
      <c r="F78" s="366">
        <v>28000</v>
      </c>
      <c r="G78" s="366">
        <v>29000</v>
      </c>
      <c r="H78" s="366">
        <v>30000</v>
      </c>
      <c r="I78" s="366">
        <v>32000</v>
      </c>
      <c r="J78" s="366">
        <v>34000</v>
      </c>
      <c r="K78" s="366">
        <v>35000</v>
      </c>
      <c r="L78" s="366">
        <v>36000</v>
      </c>
      <c r="M78" s="366">
        <v>38000</v>
      </c>
      <c r="N78" s="366">
        <v>40000</v>
      </c>
      <c r="O78" s="366">
        <v>41000</v>
      </c>
      <c r="P78" s="366">
        <v>43000</v>
      </c>
      <c r="Q78" s="366">
        <v>44000</v>
      </c>
      <c r="S78" s="59"/>
      <c r="T78" s="58" t="s">
        <v>117</v>
      </c>
      <c r="U78" s="366">
        <v>23000</v>
      </c>
      <c r="V78" s="366">
        <v>24000</v>
      </c>
      <c r="W78" s="366">
        <v>25000</v>
      </c>
      <c r="X78" s="366">
        <v>26000</v>
      </c>
      <c r="Y78" s="366">
        <v>27000</v>
      </c>
      <c r="Z78" s="366">
        <v>28000</v>
      </c>
      <c r="AA78" s="366">
        <v>29000</v>
      </c>
      <c r="AB78" s="366">
        <v>31000</v>
      </c>
      <c r="AC78" s="366">
        <v>32000</v>
      </c>
      <c r="AD78" s="366">
        <v>33000</v>
      </c>
      <c r="AE78" s="366">
        <v>34000</v>
      </c>
      <c r="AF78" s="368">
        <v>35000</v>
      </c>
      <c r="AG78" s="368">
        <v>36000</v>
      </c>
      <c r="AH78" s="366">
        <v>38000</v>
      </c>
      <c r="AJ78" s="59"/>
      <c r="AK78" s="58" t="s">
        <v>117</v>
      </c>
      <c r="AL78" s="366">
        <v>2900</v>
      </c>
      <c r="AM78" s="366">
        <v>3000</v>
      </c>
      <c r="AN78" s="366">
        <v>3100</v>
      </c>
      <c r="AO78" s="366">
        <v>3200</v>
      </c>
      <c r="AP78" s="366">
        <v>3500</v>
      </c>
      <c r="AQ78" s="366">
        <v>3700</v>
      </c>
      <c r="AR78" s="366">
        <v>3900</v>
      </c>
      <c r="AS78" s="366">
        <v>4100</v>
      </c>
      <c r="AT78" s="366">
        <v>4300</v>
      </c>
      <c r="AU78" s="366">
        <v>4600</v>
      </c>
      <c r="AV78" s="366">
        <v>4800</v>
      </c>
      <c r="AW78" s="368">
        <v>5100</v>
      </c>
      <c r="AX78" s="366">
        <v>5400</v>
      </c>
      <c r="AY78" s="367">
        <v>5700</v>
      </c>
    </row>
    <row r="79" spans="2:51" x14ac:dyDescent="0.2">
      <c r="B79" s="59"/>
      <c r="C79" s="58" t="s">
        <v>118</v>
      </c>
      <c r="D79" s="366">
        <v>26000</v>
      </c>
      <c r="E79" s="366">
        <v>28000</v>
      </c>
      <c r="F79" s="366">
        <v>29000</v>
      </c>
      <c r="G79" s="366">
        <v>31000</v>
      </c>
      <c r="H79" s="366">
        <v>33000</v>
      </c>
      <c r="I79" s="366">
        <v>35000</v>
      </c>
      <c r="J79" s="366">
        <v>38000</v>
      </c>
      <c r="K79" s="366">
        <v>41000</v>
      </c>
      <c r="L79" s="366">
        <v>45000</v>
      </c>
      <c r="M79" s="366">
        <v>48000</v>
      </c>
      <c r="N79" s="366">
        <v>53000</v>
      </c>
      <c r="O79" s="366">
        <v>57000</v>
      </c>
      <c r="P79" s="366">
        <v>63000</v>
      </c>
      <c r="Q79" s="366">
        <v>68000</v>
      </c>
      <c r="S79" s="59"/>
      <c r="T79" s="58" t="s">
        <v>118</v>
      </c>
      <c r="U79" s="366">
        <v>20000</v>
      </c>
      <c r="V79" s="366">
        <v>21000</v>
      </c>
      <c r="W79" s="366">
        <v>22000</v>
      </c>
      <c r="X79" s="366">
        <v>23000</v>
      </c>
      <c r="Y79" s="366">
        <v>25000</v>
      </c>
      <c r="Z79" s="366">
        <v>27000</v>
      </c>
      <c r="AA79" s="366">
        <v>28000</v>
      </c>
      <c r="AB79" s="366">
        <v>31000</v>
      </c>
      <c r="AC79" s="366">
        <v>34000</v>
      </c>
      <c r="AD79" s="366">
        <v>37000</v>
      </c>
      <c r="AE79" s="366">
        <v>40000</v>
      </c>
      <c r="AF79" s="368">
        <v>44000</v>
      </c>
      <c r="AG79" s="368">
        <v>49000</v>
      </c>
      <c r="AH79" s="366">
        <v>53000</v>
      </c>
      <c r="AJ79" s="59"/>
      <c r="AK79" s="58" t="s">
        <v>118</v>
      </c>
      <c r="AL79" s="366">
        <v>4400</v>
      </c>
      <c r="AM79" s="366">
        <v>4800</v>
      </c>
      <c r="AN79" s="366">
        <v>5000</v>
      </c>
      <c r="AO79" s="366">
        <v>5500</v>
      </c>
      <c r="AP79" s="366">
        <v>5700</v>
      </c>
      <c r="AQ79" s="366">
        <v>6100</v>
      </c>
      <c r="AR79" s="366">
        <v>6400</v>
      </c>
      <c r="AS79" s="366">
        <v>6600</v>
      </c>
      <c r="AT79" s="366">
        <v>7000</v>
      </c>
      <c r="AU79" s="366">
        <v>7500</v>
      </c>
      <c r="AV79" s="366">
        <v>7900</v>
      </c>
      <c r="AW79" s="368">
        <v>8200</v>
      </c>
      <c r="AX79" s="366">
        <v>8500</v>
      </c>
      <c r="AY79" s="367">
        <v>9000</v>
      </c>
    </row>
    <row r="80" spans="2:51" x14ac:dyDescent="0.2">
      <c r="B80" s="59"/>
      <c r="C80" s="58" t="s">
        <v>393</v>
      </c>
      <c r="D80" s="366">
        <v>7430000</v>
      </c>
      <c r="E80" s="366">
        <v>7480000</v>
      </c>
      <c r="F80" s="366">
        <v>7540000</v>
      </c>
      <c r="G80" s="366">
        <v>7640000</v>
      </c>
      <c r="H80" s="366">
        <v>7660000</v>
      </c>
      <c r="I80" s="366">
        <v>7700000</v>
      </c>
      <c r="J80" s="366">
        <v>7860000</v>
      </c>
      <c r="K80" s="366">
        <v>8030000</v>
      </c>
      <c r="L80" s="366">
        <v>8200000</v>
      </c>
      <c r="M80" s="366">
        <v>8360000</v>
      </c>
      <c r="N80" s="366">
        <v>8570000</v>
      </c>
      <c r="O80" s="366">
        <v>8710000</v>
      </c>
      <c r="P80" s="366">
        <v>8850000</v>
      </c>
      <c r="Q80" s="366">
        <v>9010000</v>
      </c>
      <c r="S80" s="59"/>
      <c r="T80" s="58" t="s">
        <v>393</v>
      </c>
      <c r="U80" s="366">
        <v>3050000</v>
      </c>
      <c r="V80" s="366">
        <v>3060000</v>
      </c>
      <c r="W80" s="366">
        <v>3080000</v>
      </c>
      <c r="X80" s="366">
        <v>3110000</v>
      </c>
      <c r="Y80" s="366">
        <v>3110000</v>
      </c>
      <c r="Z80" s="366">
        <v>3140000</v>
      </c>
      <c r="AA80" s="366">
        <v>3210000</v>
      </c>
      <c r="AB80" s="366">
        <v>3300000</v>
      </c>
      <c r="AC80" s="366">
        <v>3380000</v>
      </c>
      <c r="AD80" s="366">
        <v>3460000</v>
      </c>
      <c r="AE80" s="366">
        <v>3540000</v>
      </c>
      <c r="AF80" s="368">
        <v>3610000</v>
      </c>
      <c r="AG80" s="368">
        <v>3680000</v>
      </c>
      <c r="AH80" s="366">
        <v>3740000</v>
      </c>
      <c r="AJ80" s="59"/>
      <c r="AK80" s="58" t="s">
        <v>393</v>
      </c>
      <c r="AL80" s="366">
        <v>4390000</v>
      </c>
      <c r="AM80" s="366">
        <v>4440000</v>
      </c>
      <c r="AN80" s="366">
        <v>4490000</v>
      </c>
      <c r="AO80" s="366">
        <v>4560000</v>
      </c>
      <c r="AP80" s="366">
        <v>4570000</v>
      </c>
      <c r="AQ80" s="366">
        <v>4590000</v>
      </c>
      <c r="AR80" s="366">
        <v>4670000</v>
      </c>
      <c r="AS80" s="366">
        <v>4770000</v>
      </c>
      <c r="AT80" s="366">
        <v>4850000</v>
      </c>
      <c r="AU80" s="366">
        <v>4960000</v>
      </c>
      <c r="AV80" s="366">
        <v>5050000</v>
      </c>
      <c r="AW80" s="368">
        <v>5140000</v>
      </c>
      <c r="AX80" s="366">
        <v>5220000</v>
      </c>
      <c r="AY80" s="367">
        <v>5340000</v>
      </c>
    </row>
    <row r="81" spans="2:51" x14ac:dyDescent="0.2">
      <c r="C81" s="58" t="s">
        <v>119</v>
      </c>
      <c r="D81" s="366">
        <v>70000</v>
      </c>
      <c r="E81" s="366">
        <v>80000</v>
      </c>
      <c r="F81" s="366">
        <v>86000</v>
      </c>
      <c r="G81" s="366">
        <v>91000</v>
      </c>
      <c r="H81" s="366">
        <v>94000</v>
      </c>
      <c r="I81" s="366">
        <v>92000</v>
      </c>
      <c r="J81" s="366">
        <v>96000</v>
      </c>
      <c r="K81" s="366">
        <v>100000</v>
      </c>
      <c r="L81" s="366">
        <v>120000</v>
      </c>
      <c r="M81" s="366">
        <v>130000</v>
      </c>
      <c r="N81" s="366">
        <v>140000</v>
      </c>
      <c r="O81" s="366">
        <v>160000</v>
      </c>
      <c r="P81" s="366">
        <v>180000</v>
      </c>
      <c r="Q81" s="366">
        <v>200000</v>
      </c>
      <c r="S81" s="8"/>
      <c r="T81" s="58" t="s">
        <v>119</v>
      </c>
      <c r="U81" s="366">
        <v>66000</v>
      </c>
      <c r="V81" s="366">
        <v>75000</v>
      </c>
      <c r="W81" s="366">
        <v>81000</v>
      </c>
      <c r="X81" s="366">
        <v>86000</v>
      </c>
      <c r="Y81" s="366">
        <v>89000</v>
      </c>
      <c r="Z81" s="366">
        <v>88000</v>
      </c>
      <c r="AA81" s="366">
        <v>92000</v>
      </c>
      <c r="AB81" s="366">
        <v>100000</v>
      </c>
      <c r="AC81" s="366">
        <v>110000</v>
      </c>
      <c r="AD81" s="366">
        <v>120000</v>
      </c>
      <c r="AE81" s="366">
        <v>130000</v>
      </c>
      <c r="AF81" s="368">
        <v>150000</v>
      </c>
      <c r="AG81" s="368">
        <v>170000</v>
      </c>
      <c r="AH81" s="366">
        <v>180000</v>
      </c>
      <c r="AJ81" s="8"/>
      <c r="AK81" s="58" t="s">
        <v>119</v>
      </c>
      <c r="AL81" s="366">
        <v>2600</v>
      </c>
      <c r="AM81" s="366">
        <v>2700</v>
      </c>
      <c r="AN81" s="366">
        <v>2800</v>
      </c>
      <c r="AO81" s="366">
        <v>2800</v>
      </c>
      <c r="AP81" s="366">
        <v>2700</v>
      </c>
      <c r="AQ81" s="366">
        <v>2600</v>
      </c>
      <c r="AR81" s="366">
        <v>2800</v>
      </c>
      <c r="AS81" s="366">
        <v>3100</v>
      </c>
      <c r="AT81" s="366">
        <v>3400</v>
      </c>
      <c r="AU81" s="366">
        <v>3600</v>
      </c>
      <c r="AV81" s="366">
        <v>3800</v>
      </c>
      <c r="AW81" s="368">
        <v>4300</v>
      </c>
      <c r="AX81" s="366">
        <v>4600</v>
      </c>
      <c r="AY81" s="367">
        <v>5000</v>
      </c>
    </row>
    <row r="82" spans="2:51" x14ac:dyDescent="0.2">
      <c r="C82" s="58" t="s">
        <v>120</v>
      </c>
      <c r="D82" s="366">
        <v>1960000</v>
      </c>
      <c r="E82" s="366">
        <v>1980000</v>
      </c>
      <c r="F82" s="366">
        <v>2000000</v>
      </c>
      <c r="G82" s="366">
        <v>2010000</v>
      </c>
      <c r="H82" s="366">
        <v>2030000</v>
      </c>
      <c r="I82" s="366">
        <v>2050000</v>
      </c>
      <c r="J82" s="366">
        <v>2070000</v>
      </c>
      <c r="K82" s="366">
        <v>2090000</v>
      </c>
      <c r="L82" s="366">
        <v>2110000</v>
      </c>
      <c r="M82" s="366">
        <v>2130000</v>
      </c>
      <c r="N82" s="366">
        <v>2140000</v>
      </c>
      <c r="O82" s="366">
        <v>2150000</v>
      </c>
      <c r="P82" s="366">
        <v>2170000</v>
      </c>
      <c r="Q82" s="366">
        <v>2170000</v>
      </c>
      <c r="S82" s="8"/>
      <c r="T82" s="58" t="s">
        <v>120</v>
      </c>
      <c r="U82" s="366">
        <v>1930000</v>
      </c>
      <c r="V82" s="366">
        <v>1950000</v>
      </c>
      <c r="W82" s="366">
        <v>1960000</v>
      </c>
      <c r="X82" s="366">
        <v>1980000</v>
      </c>
      <c r="Y82" s="366">
        <v>2000000</v>
      </c>
      <c r="Z82" s="366">
        <v>2020000</v>
      </c>
      <c r="AA82" s="366">
        <v>2030000</v>
      </c>
      <c r="AB82" s="366">
        <v>2040000</v>
      </c>
      <c r="AC82" s="366">
        <v>2060000</v>
      </c>
      <c r="AD82" s="366">
        <v>2070000</v>
      </c>
      <c r="AE82" s="366">
        <v>2080000</v>
      </c>
      <c r="AF82" s="368">
        <v>2090000</v>
      </c>
      <c r="AG82" s="368">
        <v>2090000</v>
      </c>
      <c r="AH82" s="366">
        <v>2100000</v>
      </c>
      <c r="AJ82" s="8"/>
      <c r="AK82" s="58" t="s">
        <v>120</v>
      </c>
      <c r="AL82" s="366">
        <v>25000</v>
      </c>
      <c r="AM82" s="366">
        <v>25000</v>
      </c>
      <c r="AN82" s="366">
        <v>26000</v>
      </c>
      <c r="AO82" s="366">
        <v>27000</v>
      </c>
      <c r="AP82" s="366">
        <v>28000</v>
      </c>
      <c r="AQ82" s="366">
        <v>29000</v>
      </c>
      <c r="AR82" s="366">
        <v>30000</v>
      </c>
      <c r="AS82" s="366">
        <v>30000</v>
      </c>
      <c r="AT82" s="366">
        <v>31000</v>
      </c>
      <c r="AU82" s="366">
        <v>32000</v>
      </c>
      <c r="AV82" s="366">
        <v>32000</v>
      </c>
      <c r="AW82" s="368">
        <v>33000</v>
      </c>
      <c r="AX82" s="366">
        <v>34000</v>
      </c>
      <c r="AY82" s="367">
        <v>35000</v>
      </c>
    </row>
    <row r="83" spans="2:51" x14ac:dyDescent="0.2">
      <c r="C83" s="58" t="s">
        <v>121</v>
      </c>
      <c r="D83" s="366">
        <v>270000</v>
      </c>
      <c r="E83" s="366">
        <v>290000</v>
      </c>
      <c r="F83" s="366">
        <v>300000</v>
      </c>
      <c r="G83" s="366">
        <v>310000</v>
      </c>
      <c r="H83" s="366">
        <v>320000</v>
      </c>
      <c r="I83" s="366">
        <v>330000</v>
      </c>
      <c r="J83" s="366">
        <v>330000</v>
      </c>
      <c r="K83" s="366">
        <v>340000</v>
      </c>
      <c r="L83" s="366">
        <v>350000</v>
      </c>
      <c r="M83" s="366">
        <v>360000</v>
      </c>
      <c r="N83" s="366">
        <v>380000</v>
      </c>
      <c r="O83" s="366">
        <v>390000</v>
      </c>
      <c r="P83" s="366">
        <v>400000</v>
      </c>
      <c r="Q83" s="366">
        <v>410000</v>
      </c>
      <c r="S83" s="8"/>
      <c r="T83" s="58" t="s">
        <v>121</v>
      </c>
      <c r="U83" s="366">
        <v>260000</v>
      </c>
      <c r="V83" s="366">
        <v>270000</v>
      </c>
      <c r="W83" s="366">
        <v>280000</v>
      </c>
      <c r="X83" s="366">
        <v>290000</v>
      </c>
      <c r="Y83" s="366">
        <v>300000</v>
      </c>
      <c r="Z83" s="366">
        <v>310000</v>
      </c>
      <c r="AA83" s="366">
        <v>320000</v>
      </c>
      <c r="AB83" s="366">
        <v>330000</v>
      </c>
      <c r="AC83" s="366">
        <v>340000</v>
      </c>
      <c r="AD83" s="366">
        <v>360000</v>
      </c>
      <c r="AE83" s="366">
        <v>370000</v>
      </c>
      <c r="AF83" s="368">
        <v>380000</v>
      </c>
      <c r="AG83" s="368">
        <v>390000</v>
      </c>
      <c r="AH83" s="366">
        <v>400000</v>
      </c>
      <c r="AJ83" s="8"/>
      <c r="AK83" s="58" t="s">
        <v>121</v>
      </c>
      <c r="AL83" s="366">
        <v>2900</v>
      </c>
      <c r="AM83" s="366">
        <v>3100</v>
      </c>
      <c r="AN83" s="366">
        <v>3300</v>
      </c>
      <c r="AO83" s="366">
        <v>3400</v>
      </c>
      <c r="AP83" s="366">
        <v>3600</v>
      </c>
      <c r="AQ83" s="366">
        <v>3700</v>
      </c>
      <c r="AR83" s="366">
        <v>3800</v>
      </c>
      <c r="AS83" s="366">
        <v>4000</v>
      </c>
      <c r="AT83" s="366">
        <v>4200</v>
      </c>
      <c r="AU83" s="366">
        <v>4400</v>
      </c>
      <c r="AV83" s="366">
        <v>4500</v>
      </c>
      <c r="AW83" s="368">
        <v>4800</v>
      </c>
      <c r="AX83" s="366">
        <v>4700</v>
      </c>
      <c r="AY83" s="367">
        <v>5100</v>
      </c>
    </row>
    <row r="84" spans="2:51" x14ac:dyDescent="0.2">
      <c r="C84" s="58" t="s">
        <v>122</v>
      </c>
      <c r="D84" s="366">
        <v>600000</v>
      </c>
      <c r="E84" s="366">
        <v>630000</v>
      </c>
      <c r="F84" s="366">
        <v>670000</v>
      </c>
      <c r="G84" s="366">
        <v>720000</v>
      </c>
      <c r="H84" s="366">
        <v>760000</v>
      </c>
      <c r="I84" s="366">
        <v>820000</v>
      </c>
      <c r="J84" s="366">
        <v>870000</v>
      </c>
      <c r="K84" s="366">
        <v>920000</v>
      </c>
      <c r="L84" s="366">
        <v>960000</v>
      </c>
      <c r="M84" s="366">
        <v>1010000</v>
      </c>
      <c r="N84" s="366">
        <v>1070000</v>
      </c>
      <c r="O84" s="366">
        <v>1090000</v>
      </c>
      <c r="P84" s="366">
        <v>1130000</v>
      </c>
      <c r="Q84" s="366">
        <v>1180000</v>
      </c>
      <c r="S84" s="8"/>
      <c r="T84" s="58" t="s">
        <v>122</v>
      </c>
      <c r="U84" s="366">
        <v>580000</v>
      </c>
      <c r="V84" s="366">
        <v>610000</v>
      </c>
      <c r="W84" s="366">
        <v>650000</v>
      </c>
      <c r="X84" s="366">
        <v>690000</v>
      </c>
      <c r="Y84" s="366">
        <v>730000</v>
      </c>
      <c r="Z84" s="366">
        <v>790000</v>
      </c>
      <c r="AA84" s="366">
        <v>840000</v>
      </c>
      <c r="AB84" s="366">
        <v>880000</v>
      </c>
      <c r="AC84" s="366">
        <v>930000</v>
      </c>
      <c r="AD84" s="366">
        <v>990000</v>
      </c>
      <c r="AE84" s="366">
        <v>1050000</v>
      </c>
      <c r="AF84" s="368">
        <v>1070000</v>
      </c>
      <c r="AG84" s="368">
        <v>1100000</v>
      </c>
      <c r="AH84" s="366">
        <v>1150000</v>
      </c>
      <c r="AJ84" s="8"/>
      <c r="AK84" s="58" t="s">
        <v>122</v>
      </c>
      <c r="AL84" s="366">
        <v>15000</v>
      </c>
      <c r="AM84" s="366">
        <v>16000</v>
      </c>
      <c r="AN84" s="366">
        <v>16000</v>
      </c>
      <c r="AO84" s="366">
        <v>17000</v>
      </c>
      <c r="AP84" s="366">
        <v>18000</v>
      </c>
      <c r="AQ84" s="366">
        <v>19000</v>
      </c>
      <c r="AR84" s="366">
        <v>20000</v>
      </c>
      <c r="AS84" s="366">
        <v>21000</v>
      </c>
      <c r="AT84" s="366">
        <v>23000</v>
      </c>
      <c r="AU84" s="366">
        <v>24000</v>
      </c>
      <c r="AV84" s="366">
        <v>25000</v>
      </c>
      <c r="AW84" s="368">
        <v>26000</v>
      </c>
      <c r="AX84" s="366">
        <v>27000</v>
      </c>
      <c r="AY84" s="367">
        <v>28000</v>
      </c>
    </row>
    <row r="85" spans="2:51" x14ac:dyDescent="0.2">
      <c r="C85" s="58" t="s">
        <v>123</v>
      </c>
      <c r="D85" s="366">
        <v>1350000</v>
      </c>
      <c r="E85" s="366">
        <v>1250000</v>
      </c>
      <c r="F85" s="366">
        <v>1120000</v>
      </c>
      <c r="G85" s="366">
        <v>1040000</v>
      </c>
      <c r="H85" s="366">
        <v>1020000</v>
      </c>
      <c r="I85" s="366">
        <v>1020000</v>
      </c>
      <c r="J85" s="366">
        <v>1050000</v>
      </c>
      <c r="K85" s="366">
        <v>1120000</v>
      </c>
      <c r="L85" s="366">
        <v>1200000</v>
      </c>
      <c r="M85" s="366">
        <v>1260000</v>
      </c>
      <c r="N85" s="366">
        <v>1350000</v>
      </c>
      <c r="O85" s="366">
        <v>1470000</v>
      </c>
      <c r="P85" s="366">
        <v>1580000</v>
      </c>
      <c r="Q85" s="366">
        <v>1670000</v>
      </c>
      <c r="S85" s="8"/>
      <c r="T85" s="58" t="s">
        <v>123</v>
      </c>
      <c r="U85" s="366">
        <v>1330000</v>
      </c>
      <c r="V85" s="366">
        <v>1230000</v>
      </c>
      <c r="W85" s="366">
        <v>1110000</v>
      </c>
      <c r="X85" s="366">
        <v>1040000</v>
      </c>
      <c r="Y85" s="366">
        <v>1010000</v>
      </c>
      <c r="Z85" s="366">
        <v>1010000</v>
      </c>
      <c r="AA85" s="366">
        <v>1040000</v>
      </c>
      <c r="AB85" s="366">
        <v>1100000</v>
      </c>
      <c r="AC85" s="366">
        <v>1160000</v>
      </c>
      <c r="AD85" s="366">
        <v>1210000</v>
      </c>
      <c r="AE85" s="366">
        <v>1290000</v>
      </c>
      <c r="AF85" s="368">
        <v>1400000</v>
      </c>
      <c r="AG85" s="368">
        <v>1500000</v>
      </c>
      <c r="AH85" s="366">
        <v>1580000</v>
      </c>
      <c r="AJ85" s="8"/>
      <c r="AK85" s="58" t="s">
        <v>123</v>
      </c>
      <c r="AL85" s="366">
        <v>16000</v>
      </c>
      <c r="AM85" s="366">
        <v>15000</v>
      </c>
      <c r="AN85" s="366">
        <v>14000</v>
      </c>
      <c r="AO85" s="366">
        <v>12000</v>
      </c>
      <c r="AP85" s="366">
        <v>13000</v>
      </c>
      <c r="AQ85" s="366">
        <v>14000</v>
      </c>
      <c r="AR85" s="366">
        <v>15000</v>
      </c>
      <c r="AS85" s="366">
        <v>17000</v>
      </c>
      <c r="AT85" s="366">
        <v>19000</v>
      </c>
      <c r="AU85" s="366">
        <v>21000</v>
      </c>
      <c r="AV85" s="366">
        <v>23000</v>
      </c>
      <c r="AW85" s="368">
        <v>25000</v>
      </c>
      <c r="AX85" s="366">
        <v>28000</v>
      </c>
      <c r="AY85" s="367">
        <v>30000</v>
      </c>
    </row>
    <row r="86" spans="2:51" x14ac:dyDescent="0.2">
      <c r="C86" s="58" t="s">
        <v>124</v>
      </c>
      <c r="D86" s="366">
        <v>380000</v>
      </c>
      <c r="E86" s="366">
        <v>390000</v>
      </c>
      <c r="F86" s="366">
        <v>400000</v>
      </c>
      <c r="G86" s="366">
        <v>410000</v>
      </c>
      <c r="H86" s="366">
        <v>430000</v>
      </c>
      <c r="I86" s="366">
        <v>440000</v>
      </c>
      <c r="J86" s="366">
        <v>450000</v>
      </c>
      <c r="K86" s="366">
        <v>460000</v>
      </c>
      <c r="L86" s="366">
        <v>470000</v>
      </c>
      <c r="M86" s="366">
        <v>490000</v>
      </c>
      <c r="N86" s="366">
        <v>500000</v>
      </c>
      <c r="O86" s="366">
        <v>510000</v>
      </c>
      <c r="P86" s="366">
        <v>520000</v>
      </c>
      <c r="Q86" s="366">
        <v>530000</v>
      </c>
      <c r="S86" s="8"/>
      <c r="T86" s="58" t="s">
        <v>124</v>
      </c>
      <c r="U86" s="366">
        <v>400000</v>
      </c>
      <c r="V86" s="366">
        <v>410000</v>
      </c>
      <c r="W86" s="366">
        <v>420000</v>
      </c>
      <c r="X86" s="366">
        <v>430000</v>
      </c>
      <c r="Y86" s="366">
        <v>450000</v>
      </c>
      <c r="Z86" s="366">
        <v>460000</v>
      </c>
      <c r="AA86" s="366">
        <v>470000</v>
      </c>
      <c r="AB86" s="366">
        <v>480000</v>
      </c>
      <c r="AC86" s="366">
        <v>500000</v>
      </c>
      <c r="AD86" s="366">
        <v>510000</v>
      </c>
      <c r="AE86" s="366">
        <v>520000</v>
      </c>
      <c r="AF86" s="368">
        <v>530000</v>
      </c>
      <c r="AG86" s="368">
        <v>540000</v>
      </c>
      <c r="AH86" s="366">
        <v>560000</v>
      </c>
      <c r="AJ86" s="8"/>
      <c r="AK86" s="58" t="s">
        <v>124</v>
      </c>
      <c r="AL86" s="366">
        <v>4200</v>
      </c>
      <c r="AM86" s="366">
        <v>4100</v>
      </c>
      <c r="AN86" s="366">
        <v>4000</v>
      </c>
      <c r="AO86" s="366">
        <v>3900</v>
      </c>
      <c r="AP86" s="366">
        <v>3700</v>
      </c>
      <c r="AQ86" s="366">
        <v>3700</v>
      </c>
      <c r="AR86" s="366">
        <v>3800</v>
      </c>
      <c r="AS86" s="366">
        <v>3800</v>
      </c>
      <c r="AT86" s="366">
        <v>3800</v>
      </c>
      <c r="AU86" s="366">
        <v>4000</v>
      </c>
      <c r="AV86" s="366">
        <v>4100</v>
      </c>
      <c r="AW86" s="368">
        <v>4200</v>
      </c>
      <c r="AX86" s="366">
        <v>4300</v>
      </c>
      <c r="AY86" s="367">
        <v>4500</v>
      </c>
    </row>
    <row r="87" spans="2:51" x14ac:dyDescent="0.2">
      <c r="C87" s="58" t="s">
        <v>125</v>
      </c>
      <c r="D87" s="366">
        <v>2730000</v>
      </c>
      <c r="E87" s="366">
        <v>2910000</v>
      </c>
      <c r="F87" s="366">
        <v>3090000</v>
      </c>
      <c r="G87" s="366">
        <v>3270000</v>
      </c>
      <c r="H87" s="366">
        <v>3410000</v>
      </c>
      <c r="I87" s="366">
        <v>3550000</v>
      </c>
      <c r="J87" s="366">
        <v>3670000</v>
      </c>
      <c r="K87" s="366">
        <v>3780000</v>
      </c>
      <c r="L87" s="366">
        <v>3890000</v>
      </c>
      <c r="M87" s="366">
        <v>4030000</v>
      </c>
      <c r="N87" s="366">
        <v>4160000</v>
      </c>
      <c r="O87" s="366">
        <v>4380000</v>
      </c>
      <c r="P87" s="366">
        <v>4640000</v>
      </c>
      <c r="Q87" s="366">
        <v>4920000</v>
      </c>
      <c r="S87" s="8"/>
      <c r="T87" s="58" t="s">
        <v>125</v>
      </c>
      <c r="U87" s="366">
        <v>1990000</v>
      </c>
      <c r="V87" s="366">
        <v>2120000</v>
      </c>
      <c r="W87" s="366">
        <v>2250000</v>
      </c>
      <c r="X87" s="366">
        <v>2390000</v>
      </c>
      <c r="Y87" s="366">
        <v>2490000</v>
      </c>
      <c r="Z87" s="366">
        <v>2570000</v>
      </c>
      <c r="AA87" s="366">
        <v>2650000</v>
      </c>
      <c r="AB87" s="366">
        <v>2720000</v>
      </c>
      <c r="AC87" s="366">
        <v>2780000</v>
      </c>
      <c r="AD87" s="366">
        <v>2860000</v>
      </c>
      <c r="AE87" s="366">
        <v>2940000</v>
      </c>
      <c r="AF87" s="368">
        <v>3070000</v>
      </c>
      <c r="AG87" s="368">
        <v>3240000</v>
      </c>
      <c r="AH87" s="366">
        <v>3400000</v>
      </c>
      <c r="AJ87" s="8"/>
      <c r="AK87" s="58" t="s">
        <v>125</v>
      </c>
      <c r="AL87" s="366">
        <v>740000</v>
      </c>
      <c r="AM87" s="366">
        <v>790000</v>
      </c>
      <c r="AN87" s="366">
        <v>830000</v>
      </c>
      <c r="AO87" s="366">
        <v>890000</v>
      </c>
      <c r="AP87" s="366">
        <v>940000</v>
      </c>
      <c r="AQ87" s="366">
        <v>980000</v>
      </c>
      <c r="AR87" s="366">
        <v>1030000</v>
      </c>
      <c r="AS87" s="366">
        <v>1070000</v>
      </c>
      <c r="AT87" s="366">
        <v>1110000</v>
      </c>
      <c r="AU87" s="366">
        <v>1170000</v>
      </c>
      <c r="AV87" s="366">
        <v>1220000</v>
      </c>
      <c r="AW87" s="368">
        <v>1300000</v>
      </c>
      <c r="AX87" s="366">
        <v>1380000</v>
      </c>
      <c r="AY87" s="367">
        <v>1490000</v>
      </c>
    </row>
    <row r="88" spans="2:51" x14ac:dyDescent="0.2">
      <c r="C88" s="58" t="s">
        <v>126</v>
      </c>
      <c r="D88" s="366">
        <v>36000</v>
      </c>
      <c r="E88" s="366">
        <v>37000</v>
      </c>
      <c r="F88" s="366">
        <v>39000</v>
      </c>
      <c r="G88" s="366">
        <v>41000</v>
      </c>
      <c r="H88" s="366">
        <v>42000</v>
      </c>
      <c r="I88" s="366">
        <v>44000</v>
      </c>
      <c r="J88" s="366">
        <v>45000</v>
      </c>
      <c r="K88" s="366">
        <v>47000</v>
      </c>
      <c r="L88" s="366">
        <v>48000</v>
      </c>
      <c r="M88" s="366">
        <v>49000</v>
      </c>
      <c r="N88" s="366">
        <v>50000</v>
      </c>
      <c r="O88" s="366">
        <v>51000</v>
      </c>
      <c r="P88" s="366">
        <v>53000</v>
      </c>
      <c r="Q88" s="366">
        <v>54000</v>
      </c>
      <c r="S88" s="8"/>
      <c r="T88" s="58" t="s">
        <v>126</v>
      </c>
      <c r="U88" s="366">
        <v>35000</v>
      </c>
      <c r="V88" s="366">
        <v>37000</v>
      </c>
      <c r="W88" s="366">
        <v>39000</v>
      </c>
      <c r="X88" s="366">
        <v>40000</v>
      </c>
      <c r="Y88" s="366">
        <v>42000</v>
      </c>
      <c r="Z88" s="366">
        <v>43000</v>
      </c>
      <c r="AA88" s="366">
        <v>44000</v>
      </c>
      <c r="AB88" s="366">
        <v>46000</v>
      </c>
      <c r="AC88" s="366">
        <v>47000</v>
      </c>
      <c r="AD88" s="366">
        <v>48000</v>
      </c>
      <c r="AE88" s="366">
        <v>49000</v>
      </c>
      <c r="AF88" s="368">
        <v>50000</v>
      </c>
      <c r="AG88" s="368">
        <v>52000</v>
      </c>
      <c r="AH88" s="366">
        <v>53000</v>
      </c>
      <c r="AJ88" s="8"/>
      <c r="AK88" s="58" t="s">
        <v>126</v>
      </c>
      <c r="AL88" s="366">
        <v>300</v>
      </c>
      <c r="AM88" s="366">
        <v>300</v>
      </c>
      <c r="AN88" s="366">
        <v>300</v>
      </c>
      <c r="AO88" s="366">
        <v>400</v>
      </c>
      <c r="AP88" s="366">
        <v>400</v>
      </c>
      <c r="AQ88" s="366">
        <v>400</v>
      </c>
      <c r="AR88" s="366">
        <v>500</v>
      </c>
      <c r="AS88" s="366">
        <v>500</v>
      </c>
      <c r="AT88" s="366">
        <v>600</v>
      </c>
      <c r="AU88" s="366">
        <v>600</v>
      </c>
      <c r="AV88" s="366">
        <v>700</v>
      </c>
      <c r="AW88" s="368">
        <v>700</v>
      </c>
      <c r="AX88" s="366">
        <v>700</v>
      </c>
      <c r="AY88" s="367">
        <v>800</v>
      </c>
    </row>
    <row r="89" spans="2:51" x14ac:dyDescent="0.2">
      <c r="B89"/>
      <c r="C89" s="58" t="s">
        <v>127</v>
      </c>
      <c r="D89" s="366">
        <v>260000</v>
      </c>
      <c r="E89" s="366">
        <v>280000</v>
      </c>
      <c r="F89" s="366">
        <v>300000</v>
      </c>
      <c r="G89" s="366">
        <v>320000</v>
      </c>
      <c r="H89" s="366">
        <v>350000</v>
      </c>
      <c r="I89" s="366">
        <v>360000</v>
      </c>
      <c r="J89" s="366">
        <v>390000</v>
      </c>
      <c r="K89" s="366">
        <v>420000</v>
      </c>
      <c r="L89" s="366">
        <v>440000</v>
      </c>
      <c r="M89" s="366">
        <v>470000</v>
      </c>
      <c r="N89" s="366">
        <v>500000</v>
      </c>
      <c r="O89" s="366">
        <v>530000</v>
      </c>
      <c r="P89" s="366">
        <v>550000</v>
      </c>
      <c r="Q89" s="366">
        <v>580000</v>
      </c>
      <c r="T89" s="58" t="s">
        <v>127</v>
      </c>
      <c r="U89" s="366">
        <v>160000</v>
      </c>
      <c r="V89" s="366">
        <v>180000</v>
      </c>
      <c r="W89" s="366">
        <v>190000</v>
      </c>
      <c r="X89" s="366">
        <v>220000</v>
      </c>
      <c r="Y89" s="366">
        <v>230000</v>
      </c>
      <c r="Z89" s="366">
        <v>250000</v>
      </c>
      <c r="AA89" s="366">
        <v>270000</v>
      </c>
      <c r="AB89" s="366">
        <v>290000</v>
      </c>
      <c r="AC89" s="366">
        <v>310000</v>
      </c>
      <c r="AD89" s="366">
        <v>330000</v>
      </c>
      <c r="AE89" s="366">
        <v>350000</v>
      </c>
      <c r="AF89" s="368">
        <v>370000</v>
      </c>
      <c r="AG89" s="368">
        <v>390000</v>
      </c>
      <c r="AH89" s="366">
        <v>410000</v>
      </c>
      <c r="AK89" s="58" t="s">
        <v>127</v>
      </c>
      <c r="AL89" s="366">
        <v>95000</v>
      </c>
      <c r="AM89" s="366">
        <v>97000</v>
      </c>
      <c r="AN89" s="366">
        <v>100000</v>
      </c>
      <c r="AO89" s="366">
        <v>100000</v>
      </c>
      <c r="AP89" s="366">
        <v>110000</v>
      </c>
      <c r="AQ89" s="366">
        <v>110000</v>
      </c>
      <c r="AR89" s="366">
        <v>110000</v>
      </c>
      <c r="AS89" s="366">
        <v>120000</v>
      </c>
      <c r="AT89" s="366">
        <v>130000</v>
      </c>
      <c r="AU89" s="366">
        <v>140000</v>
      </c>
      <c r="AV89" s="366">
        <v>140000</v>
      </c>
      <c r="AW89" s="368">
        <v>150000</v>
      </c>
      <c r="AX89" s="366">
        <v>160000</v>
      </c>
      <c r="AY89" s="367">
        <v>170000</v>
      </c>
    </row>
    <row r="90" spans="2:51" x14ac:dyDescent="0.2">
      <c r="C90" s="58" t="s">
        <v>128</v>
      </c>
      <c r="D90" s="366">
        <v>820000</v>
      </c>
      <c r="E90" s="366">
        <v>820000</v>
      </c>
      <c r="F90" s="366">
        <v>820000</v>
      </c>
      <c r="G90" s="366">
        <v>810000</v>
      </c>
      <c r="H90" s="366">
        <v>810000</v>
      </c>
      <c r="I90" s="366">
        <v>810000</v>
      </c>
      <c r="J90" s="366">
        <v>810000</v>
      </c>
      <c r="K90" s="366">
        <v>810000</v>
      </c>
      <c r="L90" s="366">
        <v>810000</v>
      </c>
      <c r="M90" s="366">
        <v>810000</v>
      </c>
      <c r="N90" s="366">
        <v>820000</v>
      </c>
      <c r="O90" s="366">
        <v>820000</v>
      </c>
      <c r="P90" s="366">
        <v>820000</v>
      </c>
      <c r="Q90" s="366">
        <v>820000</v>
      </c>
      <c r="S90" s="8"/>
      <c r="T90" s="58" t="s">
        <v>128</v>
      </c>
      <c r="U90" s="366">
        <v>820000</v>
      </c>
      <c r="V90" s="366">
        <v>820000</v>
      </c>
      <c r="W90" s="366">
        <v>820000</v>
      </c>
      <c r="X90" s="366">
        <v>810000</v>
      </c>
      <c r="Y90" s="366">
        <v>810000</v>
      </c>
      <c r="Z90" s="366">
        <v>810000</v>
      </c>
      <c r="AA90" s="366">
        <v>810000</v>
      </c>
      <c r="AB90" s="366">
        <v>810000</v>
      </c>
      <c r="AC90" s="366">
        <v>810000</v>
      </c>
      <c r="AD90" s="366">
        <v>820000</v>
      </c>
      <c r="AE90" s="366">
        <v>820000</v>
      </c>
      <c r="AF90" s="368">
        <v>820000</v>
      </c>
      <c r="AG90" s="368">
        <v>830000</v>
      </c>
      <c r="AH90" s="366">
        <v>830000</v>
      </c>
      <c r="AJ90" s="8"/>
      <c r="AK90" s="58" t="s">
        <v>128</v>
      </c>
      <c r="AL90" s="366">
        <v>6800</v>
      </c>
      <c r="AM90" s="366">
        <v>6900</v>
      </c>
      <c r="AN90" s="366">
        <v>7000</v>
      </c>
      <c r="AO90" s="366">
        <v>7000</v>
      </c>
      <c r="AP90" s="366">
        <v>7100</v>
      </c>
      <c r="AQ90" s="366">
        <v>7300</v>
      </c>
      <c r="AR90" s="366">
        <v>7400</v>
      </c>
      <c r="AS90" s="366">
        <v>7400</v>
      </c>
      <c r="AT90" s="366">
        <v>7500</v>
      </c>
      <c r="AU90" s="366">
        <v>7500</v>
      </c>
      <c r="AV90" s="366">
        <v>7400</v>
      </c>
      <c r="AW90" s="368">
        <v>7700</v>
      </c>
      <c r="AX90" s="366">
        <v>7900</v>
      </c>
      <c r="AY90" s="367">
        <v>8100</v>
      </c>
    </row>
    <row r="91" spans="2:51" ht="18" customHeight="1" x14ac:dyDescent="0.2">
      <c r="C91" s="58" t="s">
        <v>129</v>
      </c>
      <c r="D91" s="366">
        <v>1660000</v>
      </c>
      <c r="E91" s="366">
        <v>1820000</v>
      </c>
      <c r="F91" s="366">
        <v>1990000</v>
      </c>
      <c r="G91" s="366">
        <v>2170000</v>
      </c>
      <c r="H91" s="366">
        <v>2370000</v>
      </c>
      <c r="I91" s="366">
        <v>2580000</v>
      </c>
      <c r="J91" s="366">
        <v>2770000</v>
      </c>
      <c r="K91" s="366">
        <v>2940000</v>
      </c>
      <c r="L91" s="366">
        <v>3160000</v>
      </c>
      <c r="M91" s="366">
        <v>3410000</v>
      </c>
      <c r="N91" s="366">
        <v>3630000</v>
      </c>
      <c r="O91" s="366">
        <v>3840000</v>
      </c>
      <c r="P91" s="366">
        <v>4060000</v>
      </c>
      <c r="Q91" s="366">
        <v>4290000</v>
      </c>
      <c r="S91" s="8"/>
      <c r="T91" s="58" t="s">
        <v>129</v>
      </c>
      <c r="U91" s="366">
        <v>1270000</v>
      </c>
      <c r="V91" s="366">
        <v>1380000</v>
      </c>
      <c r="W91" s="366">
        <v>1510000</v>
      </c>
      <c r="X91" s="366">
        <v>1640000</v>
      </c>
      <c r="Y91" s="366">
        <v>1790000</v>
      </c>
      <c r="Z91" s="366">
        <v>1940000</v>
      </c>
      <c r="AA91" s="366">
        <v>2070000</v>
      </c>
      <c r="AB91" s="366">
        <v>2210000</v>
      </c>
      <c r="AC91" s="366">
        <v>2350000</v>
      </c>
      <c r="AD91" s="366">
        <v>2510000</v>
      </c>
      <c r="AE91" s="366">
        <v>2640000</v>
      </c>
      <c r="AF91" s="368">
        <v>2790000</v>
      </c>
      <c r="AG91" s="368">
        <v>2950000</v>
      </c>
      <c r="AH91" s="366">
        <v>3120000</v>
      </c>
      <c r="AJ91" s="8"/>
      <c r="AK91" s="58" t="s">
        <v>129</v>
      </c>
      <c r="AL91" s="366">
        <v>390000</v>
      </c>
      <c r="AM91" s="366">
        <v>430000</v>
      </c>
      <c r="AN91" s="366">
        <v>470000</v>
      </c>
      <c r="AO91" s="366">
        <v>520000</v>
      </c>
      <c r="AP91" s="366">
        <v>570000</v>
      </c>
      <c r="AQ91" s="366">
        <v>640000</v>
      </c>
      <c r="AR91" s="366">
        <v>700000</v>
      </c>
      <c r="AS91" s="366">
        <v>750000</v>
      </c>
      <c r="AT91" s="366">
        <v>810000</v>
      </c>
      <c r="AU91" s="366">
        <v>900000</v>
      </c>
      <c r="AV91" s="366">
        <v>990000</v>
      </c>
      <c r="AW91" s="368">
        <v>1050000</v>
      </c>
      <c r="AX91" s="366">
        <v>1120000</v>
      </c>
      <c r="AY91" s="367">
        <v>1190000</v>
      </c>
    </row>
    <row r="92" spans="2:51" x14ac:dyDescent="0.2">
      <c r="C92" s="58" t="s">
        <v>130</v>
      </c>
      <c r="D92" s="366">
        <v>4810000</v>
      </c>
      <c r="E92" s="366">
        <v>4810000</v>
      </c>
      <c r="F92" s="366">
        <v>4790000</v>
      </c>
      <c r="G92" s="366">
        <v>4750000</v>
      </c>
      <c r="H92" s="366">
        <v>4730000</v>
      </c>
      <c r="I92" s="366">
        <v>4710000</v>
      </c>
      <c r="J92" s="366">
        <v>4680000</v>
      </c>
      <c r="K92" s="366">
        <v>4640000</v>
      </c>
      <c r="L92" s="366">
        <v>4600000</v>
      </c>
      <c r="M92" s="366">
        <v>4580000</v>
      </c>
      <c r="N92" s="366">
        <v>4270000</v>
      </c>
      <c r="O92" s="366">
        <v>3950000</v>
      </c>
      <c r="P92" s="366">
        <v>4010000</v>
      </c>
      <c r="Q92" s="366">
        <v>4230000</v>
      </c>
      <c r="S92" s="8"/>
      <c r="T92" s="58" t="s">
        <v>130</v>
      </c>
      <c r="U92" s="366">
        <v>3630000</v>
      </c>
      <c r="V92" s="366">
        <v>3620000</v>
      </c>
      <c r="W92" s="366">
        <v>3580000</v>
      </c>
      <c r="X92" s="366">
        <v>3550000</v>
      </c>
      <c r="Y92" s="366">
        <v>3530000</v>
      </c>
      <c r="Z92" s="366">
        <v>3510000</v>
      </c>
      <c r="AA92" s="366">
        <v>3460000</v>
      </c>
      <c r="AB92" s="366">
        <v>3430000</v>
      </c>
      <c r="AC92" s="366">
        <v>3370000</v>
      </c>
      <c r="AD92" s="366">
        <v>3330000</v>
      </c>
      <c r="AE92" s="366">
        <v>3090000</v>
      </c>
      <c r="AF92" s="368">
        <v>2950000</v>
      </c>
      <c r="AG92" s="368">
        <v>2890000</v>
      </c>
      <c r="AH92" s="366">
        <v>2960000</v>
      </c>
      <c r="AJ92" s="8"/>
      <c r="AK92" s="58" t="s">
        <v>130</v>
      </c>
      <c r="AL92" s="366">
        <v>1170000</v>
      </c>
      <c r="AM92" s="366">
        <v>1180000</v>
      </c>
      <c r="AN92" s="366">
        <v>1190000</v>
      </c>
      <c r="AO92" s="366">
        <v>1190000</v>
      </c>
      <c r="AP92" s="366">
        <v>1200000</v>
      </c>
      <c r="AQ92" s="366">
        <v>1200000</v>
      </c>
      <c r="AR92" s="366">
        <v>1210000</v>
      </c>
      <c r="AS92" s="366">
        <v>1220000</v>
      </c>
      <c r="AT92" s="366">
        <v>1240000</v>
      </c>
      <c r="AU92" s="366">
        <v>1260000</v>
      </c>
      <c r="AV92" s="366">
        <v>1190000</v>
      </c>
      <c r="AW92" s="368">
        <v>1060000</v>
      </c>
      <c r="AX92" s="366">
        <v>1160000</v>
      </c>
      <c r="AY92" s="367">
        <v>1290000</v>
      </c>
    </row>
    <row r="93" spans="2:51" x14ac:dyDescent="0.2">
      <c r="C93" s="58" t="s">
        <v>131</v>
      </c>
      <c r="D93" s="366">
        <v>3490000</v>
      </c>
      <c r="E93" s="366">
        <v>3540000</v>
      </c>
      <c r="F93" s="366">
        <v>3600000</v>
      </c>
      <c r="G93" s="366">
        <v>3650000</v>
      </c>
      <c r="H93" s="366">
        <v>3690000</v>
      </c>
      <c r="I93" s="366">
        <v>3750000</v>
      </c>
      <c r="J93" s="366">
        <v>3800000</v>
      </c>
      <c r="K93" s="366">
        <v>3830000</v>
      </c>
      <c r="L93" s="366">
        <v>3860000</v>
      </c>
      <c r="M93" s="366">
        <v>3890000</v>
      </c>
      <c r="N93" s="366">
        <v>3930000</v>
      </c>
      <c r="O93" s="366">
        <v>3970000</v>
      </c>
      <c r="P93" s="366">
        <v>4000000</v>
      </c>
      <c r="Q93" s="366">
        <v>4030000</v>
      </c>
      <c r="S93" s="8"/>
      <c r="T93" s="58" t="s">
        <v>131</v>
      </c>
      <c r="U93" s="366">
        <v>3120000</v>
      </c>
      <c r="V93" s="366">
        <v>3170000</v>
      </c>
      <c r="W93" s="366">
        <v>3230000</v>
      </c>
      <c r="X93" s="366">
        <v>3270000</v>
      </c>
      <c r="Y93" s="366">
        <v>3310000</v>
      </c>
      <c r="Z93" s="366">
        <v>3370000</v>
      </c>
      <c r="AA93" s="366">
        <v>3410000</v>
      </c>
      <c r="AB93" s="366">
        <v>3450000</v>
      </c>
      <c r="AC93" s="366">
        <v>3480000</v>
      </c>
      <c r="AD93" s="366">
        <v>3510000</v>
      </c>
      <c r="AE93" s="366">
        <v>3550000</v>
      </c>
      <c r="AF93" s="368">
        <v>3580000</v>
      </c>
      <c r="AG93" s="368">
        <v>3610000</v>
      </c>
      <c r="AH93" s="366">
        <v>3630000</v>
      </c>
      <c r="AJ93" s="8"/>
      <c r="AK93" s="58" t="s">
        <v>131</v>
      </c>
      <c r="AL93" s="366">
        <v>87000</v>
      </c>
      <c r="AM93" s="366">
        <v>88000</v>
      </c>
      <c r="AN93" s="366">
        <v>89000</v>
      </c>
      <c r="AO93" s="366">
        <v>90000</v>
      </c>
      <c r="AP93" s="366">
        <v>91000</v>
      </c>
      <c r="AQ93" s="366">
        <v>92000</v>
      </c>
      <c r="AR93" s="366">
        <v>94000</v>
      </c>
      <c r="AS93" s="366">
        <v>95000</v>
      </c>
      <c r="AT93" s="366">
        <v>96000</v>
      </c>
      <c r="AU93" s="366">
        <v>98000</v>
      </c>
      <c r="AV93" s="366">
        <v>100000</v>
      </c>
      <c r="AW93" s="368">
        <v>100000</v>
      </c>
      <c r="AX93" s="366">
        <v>100000</v>
      </c>
      <c r="AY93" s="367">
        <v>100000</v>
      </c>
    </row>
    <row r="94" spans="2:51" ht="16" customHeight="1" x14ac:dyDescent="0.2">
      <c r="C94" s="58" t="s">
        <v>132</v>
      </c>
      <c r="D94" s="366">
        <v>16000</v>
      </c>
      <c r="E94" s="366">
        <v>17000</v>
      </c>
      <c r="F94" s="366">
        <v>17000</v>
      </c>
      <c r="G94" s="366">
        <v>17000</v>
      </c>
      <c r="H94" s="366">
        <v>18000</v>
      </c>
      <c r="I94" s="366">
        <v>18000</v>
      </c>
      <c r="J94" s="366">
        <v>19000</v>
      </c>
      <c r="K94" s="366">
        <v>19000</v>
      </c>
      <c r="L94" s="366">
        <v>19000</v>
      </c>
      <c r="M94" s="366">
        <v>19000</v>
      </c>
      <c r="N94" s="366">
        <v>20000</v>
      </c>
      <c r="O94" s="366">
        <v>20000</v>
      </c>
      <c r="P94" s="366">
        <v>21000</v>
      </c>
      <c r="Q94" s="366">
        <v>22000</v>
      </c>
      <c r="S94" s="8"/>
      <c r="T94" s="58" t="s">
        <v>132</v>
      </c>
      <c r="U94" s="366">
        <v>14000</v>
      </c>
      <c r="V94" s="366">
        <v>15000</v>
      </c>
      <c r="W94" s="366">
        <v>15000</v>
      </c>
      <c r="X94" s="366">
        <v>16000</v>
      </c>
      <c r="Y94" s="366">
        <v>16000</v>
      </c>
      <c r="Z94" s="366">
        <v>16000</v>
      </c>
      <c r="AA94" s="366">
        <v>17000</v>
      </c>
      <c r="AB94" s="366">
        <v>17000</v>
      </c>
      <c r="AC94" s="366">
        <v>17000</v>
      </c>
      <c r="AD94" s="366">
        <v>17000</v>
      </c>
      <c r="AE94" s="366">
        <v>18000</v>
      </c>
      <c r="AF94" s="368">
        <v>18000</v>
      </c>
      <c r="AG94" s="368">
        <v>18000</v>
      </c>
      <c r="AH94" s="366">
        <v>19000</v>
      </c>
      <c r="AJ94" s="8"/>
      <c r="AK94" s="58" t="s">
        <v>132</v>
      </c>
      <c r="AL94" s="366">
        <v>2000</v>
      </c>
      <c r="AM94" s="366">
        <v>2100</v>
      </c>
      <c r="AN94" s="366">
        <v>2100</v>
      </c>
      <c r="AO94" s="366">
        <v>2100</v>
      </c>
      <c r="AP94" s="366">
        <v>2100</v>
      </c>
      <c r="AQ94" s="366">
        <v>2000</v>
      </c>
      <c r="AR94" s="366">
        <v>2000</v>
      </c>
      <c r="AS94" s="366">
        <v>2100</v>
      </c>
      <c r="AT94" s="366">
        <v>2100</v>
      </c>
      <c r="AU94" s="366">
        <v>2100</v>
      </c>
      <c r="AV94" s="366">
        <v>2100</v>
      </c>
      <c r="AW94" s="368">
        <v>2100</v>
      </c>
      <c r="AX94" s="366">
        <v>2200</v>
      </c>
      <c r="AY94" s="367">
        <v>2400</v>
      </c>
    </row>
    <row r="95" spans="2:51" x14ac:dyDescent="0.2">
      <c r="C95" s="58" t="s">
        <v>133</v>
      </c>
      <c r="D95" s="366">
        <v>12040000</v>
      </c>
      <c r="E95" s="366">
        <v>12120000</v>
      </c>
      <c r="F95" s="366">
        <v>12180000</v>
      </c>
      <c r="G95" s="366">
        <v>12270000</v>
      </c>
      <c r="H95" s="366">
        <v>12360000</v>
      </c>
      <c r="I95" s="366">
        <v>12440000</v>
      </c>
      <c r="J95" s="366">
        <v>12480000</v>
      </c>
      <c r="K95" s="366">
        <v>12490000</v>
      </c>
      <c r="L95" s="366">
        <v>12580000</v>
      </c>
      <c r="M95" s="366">
        <v>12670000</v>
      </c>
      <c r="N95" s="366">
        <v>12770000</v>
      </c>
      <c r="O95" s="366">
        <v>12840000</v>
      </c>
      <c r="P95" s="366">
        <v>12940000</v>
      </c>
      <c r="Q95" s="366">
        <v>13030000</v>
      </c>
      <c r="S95" s="8"/>
      <c r="T95" s="58" t="s">
        <v>133</v>
      </c>
      <c r="U95" s="366">
        <v>11870000</v>
      </c>
      <c r="V95" s="366">
        <v>11950000</v>
      </c>
      <c r="W95" s="366">
        <v>11990000</v>
      </c>
      <c r="X95" s="366">
        <v>12060000</v>
      </c>
      <c r="Y95" s="366">
        <v>12120000</v>
      </c>
      <c r="Z95" s="366">
        <v>12140000</v>
      </c>
      <c r="AA95" s="366">
        <v>12130000</v>
      </c>
      <c r="AB95" s="366">
        <v>12150000</v>
      </c>
      <c r="AC95" s="366">
        <v>12230000</v>
      </c>
      <c r="AD95" s="366">
        <v>12340000</v>
      </c>
      <c r="AE95" s="366">
        <v>12460000</v>
      </c>
      <c r="AF95" s="368">
        <v>12580000</v>
      </c>
      <c r="AG95" s="368">
        <v>12730000</v>
      </c>
      <c r="AH95" s="366">
        <v>12830000</v>
      </c>
      <c r="AJ95" s="8"/>
      <c r="AK95" s="58" t="s">
        <v>133</v>
      </c>
      <c r="AL95" s="366">
        <v>150000</v>
      </c>
      <c r="AM95" s="366">
        <v>150000</v>
      </c>
      <c r="AN95" s="366">
        <v>150000</v>
      </c>
      <c r="AO95" s="366">
        <v>160000</v>
      </c>
      <c r="AP95" s="366">
        <v>180000</v>
      </c>
      <c r="AQ95" s="366">
        <v>190000</v>
      </c>
      <c r="AR95" s="366">
        <v>210000</v>
      </c>
      <c r="AS95" s="366">
        <v>230000</v>
      </c>
      <c r="AT95" s="366">
        <v>250000</v>
      </c>
      <c r="AU95" s="366">
        <v>260000</v>
      </c>
      <c r="AV95" s="366">
        <v>260000</v>
      </c>
      <c r="AW95" s="366">
        <v>260000</v>
      </c>
      <c r="AX95" s="366">
        <v>270000</v>
      </c>
      <c r="AY95" s="366">
        <v>270000</v>
      </c>
    </row>
    <row r="96" spans="2:51" x14ac:dyDescent="0.2">
      <c r="C96" s="58" t="s">
        <v>134</v>
      </c>
      <c r="D96" s="366">
        <v>1080000</v>
      </c>
      <c r="E96" s="366">
        <v>1150000</v>
      </c>
      <c r="F96" s="366">
        <v>1240000</v>
      </c>
      <c r="G96" s="366">
        <v>1320000</v>
      </c>
      <c r="H96" s="366">
        <v>1400000</v>
      </c>
      <c r="I96" s="366">
        <v>1480000</v>
      </c>
      <c r="J96" s="366">
        <v>1570000</v>
      </c>
      <c r="K96" s="366">
        <v>1660000</v>
      </c>
      <c r="L96" s="366">
        <v>1740000</v>
      </c>
      <c r="M96" s="366">
        <v>1830000</v>
      </c>
      <c r="N96" s="366">
        <v>1910000</v>
      </c>
      <c r="O96" s="366">
        <v>2000000</v>
      </c>
      <c r="P96" s="366">
        <v>2090000</v>
      </c>
      <c r="Q96" s="366">
        <v>2180000</v>
      </c>
      <c r="S96" s="8"/>
      <c r="T96" s="58" t="s">
        <v>134</v>
      </c>
      <c r="U96" s="366">
        <v>1020000</v>
      </c>
      <c r="V96" s="366">
        <v>1090000</v>
      </c>
      <c r="W96" s="366">
        <v>1170000</v>
      </c>
      <c r="X96" s="366">
        <v>1240000</v>
      </c>
      <c r="Y96" s="366">
        <v>1320000</v>
      </c>
      <c r="Z96" s="366">
        <v>1400000</v>
      </c>
      <c r="AA96" s="366">
        <v>1470000</v>
      </c>
      <c r="AB96" s="366">
        <v>1550000</v>
      </c>
      <c r="AC96" s="366">
        <v>1620000</v>
      </c>
      <c r="AD96" s="366">
        <v>1690000</v>
      </c>
      <c r="AE96" s="366">
        <v>1760000</v>
      </c>
      <c r="AF96" s="366">
        <v>1830000</v>
      </c>
      <c r="AG96" s="366">
        <v>1930000</v>
      </c>
      <c r="AH96" s="366">
        <v>2000000</v>
      </c>
      <c r="AJ96" s="8"/>
      <c r="AK96" s="58" t="s">
        <v>134</v>
      </c>
      <c r="AL96" s="366">
        <v>18000</v>
      </c>
      <c r="AM96" s="366">
        <v>20000</v>
      </c>
      <c r="AN96" s="366">
        <v>21000</v>
      </c>
      <c r="AO96" s="366">
        <v>22000</v>
      </c>
      <c r="AP96" s="366">
        <v>23000</v>
      </c>
      <c r="AQ96" s="366">
        <v>24000</v>
      </c>
      <c r="AR96" s="366">
        <v>26000</v>
      </c>
      <c r="AS96" s="366">
        <v>28000</v>
      </c>
      <c r="AT96" s="366">
        <v>29000</v>
      </c>
      <c r="AU96" s="366">
        <v>31000</v>
      </c>
      <c r="AV96" s="366">
        <v>32000</v>
      </c>
      <c r="AW96" s="366">
        <v>35000</v>
      </c>
      <c r="AX96" s="366">
        <v>37000</v>
      </c>
      <c r="AY96" s="366">
        <v>39000</v>
      </c>
    </row>
    <row r="97" spans="2:51" x14ac:dyDescent="0.2">
      <c r="C97" t="s">
        <v>135</v>
      </c>
      <c r="D97" s="366">
        <v>1090000</v>
      </c>
      <c r="E97" s="366">
        <v>1170000</v>
      </c>
      <c r="F97" s="366">
        <v>1240000</v>
      </c>
      <c r="G97" s="366">
        <v>1310000</v>
      </c>
      <c r="H97" s="366">
        <v>1370000</v>
      </c>
      <c r="I97" s="366">
        <v>1440000</v>
      </c>
      <c r="J97" s="366">
        <v>1500000</v>
      </c>
      <c r="K97" s="366">
        <v>1570000</v>
      </c>
      <c r="L97" s="366">
        <v>1630000</v>
      </c>
      <c r="M97" s="366">
        <v>1710000</v>
      </c>
      <c r="N97" s="366">
        <v>1800000</v>
      </c>
      <c r="O97" s="366">
        <v>1900000</v>
      </c>
      <c r="P97" s="366">
        <v>2000000</v>
      </c>
      <c r="Q97" s="366">
        <v>2110000</v>
      </c>
      <c r="S97" s="8"/>
      <c r="T97" t="s">
        <v>135</v>
      </c>
      <c r="U97" s="366">
        <v>890000</v>
      </c>
      <c r="V97" s="366">
        <v>950000</v>
      </c>
      <c r="W97" s="366">
        <v>1000000</v>
      </c>
      <c r="X97" s="366">
        <v>1040000</v>
      </c>
      <c r="Y97" s="366">
        <v>1090000</v>
      </c>
      <c r="Z97" s="366">
        <v>1130000</v>
      </c>
      <c r="AA97" s="366">
        <v>1160000</v>
      </c>
      <c r="AB97" s="366">
        <v>1210000</v>
      </c>
      <c r="AC97" s="366">
        <v>1250000</v>
      </c>
      <c r="AD97" s="366">
        <v>1310000</v>
      </c>
      <c r="AE97" s="366">
        <v>1370000</v>
      </c>
      <c r="AF97" s="366">
        <v>1430000</v>
      </c>
      <c r="AG97" s="366">
        <v>1490000</v>
      </c>
      <c r="AH97" s="366">
        <v>1560000</v>
      </c>
      <c r="AJ97" s="8"/>
      <c r="AK97" t="s">
        <v>135</v>
      </c>
      <c r="AL97" s="366">
        <v>200000</v>
      </c>
      <c r="AM97" s="366">
        <v>210000</v>
      </c>
      <c r="AN97" s="366">
        <v>230000</v>
      </c>
      <c r="AO97" s="366">
        <v>260000</v>
      </c>
      <c r="AP97" s="366">
        <v>280000</v>
      </c>
      <c r="AQ97" s="366">
        <v>300000</v>
      </c>
      <c r="AR97" s="366">
        <v>330000</v>
      </c>
      <c r="AS97" s="366">
        <v>350000</v>
      </c>
      <c r="AT97" s="366">
        <v>370000</v>
      </c>
      <c r="AU97" s="366">
        <v>400000</v>
      </c>
      <c r="AV97" s="366">
        <v>430000</v>
      </c>
      <c r="AW97" s="366">
        <v>470000</v>
      </c>
      <c r="AX97" s="366">
        <v>500000</v>
      </c>
      <c r="AY97" s="366">
        <v>540000</v>
      </c>
    </row>
    <row r="98" spans="2:51" x14ac:dyDescent="0.2">
      <c r="C98" t="s">
        <v>136</v>
      </c>
      <c r="D98" s="366">
        <v>1580000</v>
      </c>
      <c r="E98" s="366">
        <v>1650000</v>
      </c>
      <c r="F98" s="366">
        <v>1710000</v>
      </c>
      <c r="G98" s="366">
        <v>1770000</v>
      </c>
      <c r="H98" s="366">
        <v>1820000</v>
      </c>
      <c r="I98" s="366">
        <v>1870000</v>
      </c>
      <c r="J98" s="366">
        <v>1920000</v>
      </c>
      <c r="K98" s="366">
        <v>1970000</v>
      </c>
      <c r="L98" s="366">
        <v>2020000</v>
      </c>
      <c r="M98" s="366">
        <v>2070000</v>
      </c>
      <c r="N98" s="366">
        <v>2130000</v>
      </c>
      <c r="O98" s="366">
        <v>2180000</v>
      </c>
      <c r="P98" s="366">
        <v>2240000</v>
      </c>
      <c r="Q98" s="366">
        <v>2310000</v>
      </c>
      <c r="S98" s="8"/>
      <c r="T98" t="s">
        <v>136</v>
      </c>
      <c r="U98" s="366">
        <v>1360000</v>
      </c>
      <c r="V98" s="366">
        <v>1410000</v>
      </c>
      <c r="W98" s="366">
        <v>1460000</v>
      </c>
      <c r="X98" s="366">
        <v>1500000</v>
      </c>
      <c r="Y98" s="366">
        <v>1540000</v>
      </c>
      <c r="Z98" s="366">
        <v>1570000</v>
      </c>
      <c r="AA98" s="366">
        <v>1610000</v>
      </c>
      <c r="AB98" s="366">
        <v>1650000</v>
      </c>
      <c r="AC98" s="366">
        <v>1690000</v>
      </c>
      <c r="AD98" s="366">
        <v>1730000</v>
      </c>
      <c r="AE98" s="366">
        <v>1770000</v>
      </c>
      <c r="AF98" s="366">
        <v>1810000</v>
      </c>
      <c r="AG98" s="366">
        <v>1860000</v>
      </c>
      <c r="AH98" s="366">
        <v>1910000</v>
      </c>
      <c r="AJ98" s="8"/>
      <c r="AK98" t="s">
        <v>136</v>
      </c>
      <c r="AL98" s="366">
        <v>200000</v>
      </c>
      <c r="AM98" s="366">
        <v>220000</v>
      </c>
      <c r="AN98" s="366">
        <v>240000</v>
      </c>
      <c r="AO98" s="366">
        <v>250000</v>
      </c>
      <c r="AP98" s="366">
        <v>270000</v>
      </c>
      <c r="AQ98" s="366">
        <v>280000</v>
      </c>
      <c r="AR98" s="366">
        <v>290000</v>
      </c>
      <c r="AS98" s="366">
        <v>300000</v>
      </c>
      <c r="AT98" s="366">
        <v>320000</v>
      </c>
      <c r="AU98" s="366">
        <v>330000</v>
      </c>
      <c r="AV98" s="366">
        <v>340000</v>
      </c>
      <c r="AW98" s="366">
        <v>350000</v>
      </c>
      <c r="AX98" s="366">
        <v>370000</v>
      </c>
      <c r="AY98" s="366">
        <v>390000</v>
      </c>
    </row>
    <row r="99" spans="2:51" ht="22" customHeight="1" thickBot="1" x14ac:dyDescent="0.25">
      <c r="C99" s="46"/>
      <c r="D99" s="117"/>
      <c r="E99" s="117"/>
      <c r="F99" s="117"/>
      <c r="G99" s="117"/>
      <c r="H99" s="117"/>
      <c r="I99" s="117"/>
      <c r="J99" s="117"/>
      <c r="K99" s="117"/>
      <c r="L99" s="117"/>
      <c r="M99" s="117"/>
      <c r="N99" s="117"/>
      <c r="O99" s="117"/>
      <c r="P99" s="117"/>
      <c r="Q99" s="117"/>
      <c r="S99" s="75"/>
      <c r="T99" s="46"/>
      <c r="U99" s="117"/>
      <c r="V99" s="117"/>
      <c r="W99" s="117"/>
      <c r="X99" s="117"/>
      <c r="Y99" s="117"/>
      <c r="Z99" s="117"/>
      <c r="AA99" s="117"/>
      <c r="AB99" s="117"/>
      <c r="AC99" s="117"/>
      <c r="AD99" s="117"/>
      <c r="AE99" s="117"/>
      <c r="AF99" s="117"/>
      <c r="AG99" s="117"/>
      <c r="AH99" s="117"/>
      <c r="AJ99" s="75"/>
      <c r="AK99" s="46"/>
      <c r="AL99" s="117"/>
      <c r="AM99" s="117"/>
      <c r="AN99" s="117"/>
      <c r="AO99" s="117"/>
      <c r="AP99" s="117"/>
      <c r="AQ99" s="117"/>
      <c r="AR99" s="117"/>
      <c r="AS99" s="117"/>
      <c r="AT99" s="117"/>
      <c r="AU99" s="117"/>
      <c r="AV99" s="117"/>
      <c r="AW99" s="117"/>
      <c r="AX99" s="117"/>
      <c r="AY99" s="117"/>
    </row>
    <row r="100" spans="2:51" ht="16" thickBot="1" x14ac:dyDescent="0.25">
      <c r="B100" s="64"/>
      <c r="C100" s="65" t="s">
        <v>144</v>
      </c>
      <c r="D100" s="77">
        <v>292817400</v>
      </c>
      <c r="E100" s="77">
        <v>299998700</v>
      </c>
      <c r="F100" s="77">
        <v>306201800</v>
      </c>
      <c r="G100" s="77">
        <v>312109200</v>
      </c>
      <c r="H100" s="77">
        <v>319168400</v>
      </c>
      <c r="I100" s="77">
        <v>327219600</v>
      </c>
      <c r="J100" s="77">
        <v>336279800</v>
      </c>
      <c r="K100" s="77">
        <v>345159000</v>
      </c>
      <c r="L100" s="77">
        <v>354136400</v>
      </c>
      <c r="M100" s="77">
        <v>362030700</v>
      </c>
      <c r="N100" s="77">
        <v>369467900</v>
      </c>
      <c r="O100" s="77">
        <v>377254200</v>
      </c>
      <c r="P100" s="77">
        <v>385138500</v>
      </c>
      <c r="Q100" s="78">
        <v>393749000</v>
      </c>
      <c r="S100" s="64"/>
      <c r="T100" s="65" t="s">
        <v>144</v>
      </c>
      <c r="U100" s="77">
        <v>272762700</v>
      </c>
      <c r="V100" s="77">
        <v>279464300</v>
      </c>
      <c r="W100" s="77">
        <v>285125800</v>
      </c>
      <c r="X100" s="77">
        <v>290553300</v>
      </c>
      <c r="Y100" s="77">
        <v>297292400</v>
      </c>
      <c r="Z100" s="77">
        <v>304931700</v>
      </c>
      <c r="AA100" s="77">
        <v>313113900</v>
      </c>
      <c r="AB100" s="77">
        <v>321445100</v>
      </c>
      <c r="AC100" s="77">
        <v>329179400</v>
      </c>
      <c r="AD100" s="77">
        <v>336185600</v>
      </c>
      <c r="AE100" s="77">
        <v>342816900</v>
      </c>
      <c r="AF100" s="77">
        <v>349337300</v>
      </c>
      <c r="AG100" s="77">
        <v>355979600</v>
      </c>
      <c r="AH100" s="78">
        <v>362818900</v>
      </c>
      <c r="AJ100" s="64"/>
      <c r="AK100" s="65" t="s">
        <v>144</v>
      </c>
      <c r="AL100" s="77">
        <v>19145900</v>
      </c>
      <c r="AM100" s="77">
        <v>20044200</v>
      </c>
      <c r="AN100" s="77">
        <v>20686000</v>
      </c>
      <c r="AO100" s="77">
        <v>21372100</v>
      </c>
      <c r="AP100" s="77">
        <v>21999300</v>
      </c>
      <c r="AQ100" s="77">
        <v>22610800</v>
      </c>
      <c r="AR100" s="77">
        <v>23435900</v>
      </c>
      <c r="AS100" s="77">
        <v>24495100</v>
      </c>
      <c r="AT100" s="77">
        <v>25576900</v>
      </c>
      <c r="AU100" s="77">
        <v>26779800</v>
      </c>
      <c r="AV100" s="77">
        <v>27821800</v>
      </c>
      <c r="AW100" s="77">
        <v>28895600</v>
      </c>
      <c r="AX100" s="77">
        <v>30233600</v>
      </c>
      <c r="AY100" s="78">
        <v>31792700</v>
      </c>
    </row>
    <row r="101" spans="2:51" ht="16" thickBot="1" x14ac:dyDescent="0.25">
      <c r="B101"/>
      <c r="D101" s="6"/>
      <c r="E101" s="6"/>
      <c r="F101" s="6"/>
      <c r="G101" s="6"/>
      <c r="H101" s="6"/>
      <c r="I101" s="6"/>
      <c r="J101" s="6"/>
      <c r="K101" s="6"/>
      <c r="L101" s="6"/>
      <c r="M101" s="6"/>
      <c r="N101" s="6"/>
      <c r="O101" s="6"/>
      <c r="P101" s="6"/>
      <c r="Q101" s="6"/>
      <c r="U101" s="6"/>
      <c r="V101" s="6"/>
      <c r="W101" s="6"/>
      <c r="X101" s="6"/>
      <c r="Y101" s="6"/>
      <c r="Z101" s="6"/>
      <c r="AA101" s="6"/>
      <c r="AB101" s="6"/>
      <c r="AC101" s="6"/>
      <c r="AD101" s="6"/>
      <c r="AE101" s="6"/>
      <c r="AF101" s="6"/>
      <c r="AG101" s="6"/>
      <c r="AH101" s="6"/>
      <c r="AL101" s="6"/>
      <c r="AM101" s="6"/>
      <c r="AN101" s="6"/>
      <c r="AO101" s="6"/>
      <c r="AP101" s="6"/>
      <c r="AQ101" s="6"/>
      <c r="AR101" s="6"/>
      <c r="AS101" s="6"/>
      <c r="AT101" s="6"/>
      <c r="AU101" s="6"/>
      <c r="AV101" s="6"/>
      <c r="AW101" s="6"/>
      <c r="AX101" s="6"/>
      <c r="AY101" s="6"/>
    </row>
    <row r="102" spans="2:51" x14ac:dyDescent="0.2">
      <c r="B102" s="67"/>
      <c r="C102" s="68" t="s">
        <v>62</v>
      </c>
      <c r="D102" s="374">
        <v>56159400</v>
      </c>
      <c r="E102" s="375">
        <v>57172700</v>
      </c>
      <c r="F102" s="375">
        <v>57875800</v>
      </c>
      <c r="G102" s="375">
        <v>58349200</v>
      </c>
      <c r="H102" s="375">
        <v>58642400</v>
      </c>
      <c r="I102" s="375">
        <v>58686600</v>
      </c>
      <c r="J102" s="375">
        <v>58370800</v>
      </c>
      <c r="K102" s="375">
        <v>58094000</v>
      </c>
      <c r="L102" s="375">
        <v>58106400</v>
      </c>
      <c r="M102" s="375">
        <v>58309700</v>
      </c>
      <c r="N102" s="375">
        <v>58654900</v>
      </c>
      <c r="O102" s="375">
        <v>59108200</v>
      </c>
      <c r="P102" s="463">
        <v>59743500</v>
      </c>
      <c r="Q102" s="376">
        <v>60398000</v>
      </c>
      <c r="S102" s="67"/>
      <c r="T102" s="68" t="s">
        <v>62</v>
      </c>
      <c r="U102" s="374">
        <v>55147600</v>
      </c>
      <c r="V102" s="375">
        <v>56141800</v>
      </c>
      <c r="W102" s="375">
        <v>56795000</v>
      </c>
      <c r="X102" s="375">
        <v>57267300</v>
      </c>
      <c r="Y102" s="375">
        <v>57531400</v>
      </c>
      <c r="Z102" s="375">
        <v>57543700</v>
      </c>
      <c r="AA102" s="375">
        <v>57216900</v>
      </c>
      <c r="AB102" s="375">
        <v>56890100</v>
      </c>
      <c r="AC102" s="375">
        <v>56903400</v>
      </c>
      <c r="AD102" s="375">
        <v>57115600</v>
      </c>
      <c r="AE102" s="375">
        <v>57458900</v>
      </c>
      <c r="AF102" s="375">
        <v>57931300</v>
      </c>
      <c r="AG102" s="463">
        <v>58545600</v>
      </c>
      <c r="AH102" s="376">
        <v>59119900</v>
      </c>
      <c r="AJ102" s="67"/>
      <c r="AK102" s="68" t="s">
        <v>62</v>
      </c>
      <c r="AL102" s="374">
        <v>1180400</v>
      </c>
      <c r="AM102" s="375">
        <v>1216100</v>
      </c>
      <c r="AN102" s="375">
        <v>1233400</v>
      </c>
      <c r="AO102" s="375">
        <v>1269900</v>
      </c>
      <c r="AP102" s="375">
        <v>1276600</v>
      </c>
      <c r="AQ102" s="375">
        <v>1272900</v>
      </c>
      <c r="AR102" s="375">
        <v>1317300</v>
      </c>
      <c r="AS102" s="375">
        <v>1375700</v>
      </c>
      <c r="AT102" s="375">
        <v>1424100</v>
      </c>
      <c r="AU102" s="375">
        <v>1482500</v>
      </c>
      <c r="AV102" s="375">
        <v>1523000</v>
      </c>
      <c r="AW102" s="375">
        <v>1540600</v>
      </c>
      <c r="AX102" s="463">
        <v>1581300</v>
      </c>
      <c r="AY102" s="376">
        <v>1612000</v>
      </c>
    </row>
    <row r="103" spans="2:51" x14ac:dyDescent="0.2">
      <c r="B103" s="69"/>
      <c r="C103" s="70" t="s">
        <v>90</v>
      </c>
      <c r="D103" s="377">
        <v>8990000</v>
      </c>
      <c r="E103" s="373">
        <v>9050000</v>
      </c>
      <c r="F103" s="373">
        <v>9110000</v>
      </c>
      <c r="G103" s="373">
        <v>9130000</v>
      </c>
      <c r="H103" s="373">
        <v>9170000</v>
      </c>
      <c r="I103" s="373">
        <v>9230000</v>
      </c>
      <c r="J103" s="373">
        <v>9270000</v>
      </c>
      <c r="K103" s="373">
        <v>9280000</v>
      </c>
      <c r="L103" s="373">
        <v>9290000</v>
      </c>
      <c r="M103" s="373">
        <v>9330000</v>
      </c>
      <c r="N103" s="373">
        <v>9070000</v>
      </c>
      <c r="O103" s="373">
        <v>8810000</v>
      </c>
      <c r="P103" s="464">
        <v>8910000</v>
      </c>
      <c r="Q103" s="378">
        <v>9180000</v>
      </c>
      <c r="S103" s="69"/>
      <c r="T103" s="70" t="s">
        <v>90</v>
      </c>
      <c r="U103" s="377">
        <v>7480000</v>
      </c>
      <c r="V103" s="373">
        <v>7540000</v>
      </c>
      <c r="W103" s="373">
        <v>7570000</v>
      </c>
      <c r="X103" s="373">
        <v>7600000</v>
      </c>
      <c r="Y103" s="373">
        <v>7640000</v>
      </c>
      <c r="Z103" s="373">
        <v>7700000</v>
      </c>
      <c r="AA103" s="373">
        <v>7710000</v>
      </c>
      <c r="AB103" s="373">
        <v>7740000</v>
      </c>
      <c r="AC103" s="373">
        <v>7740000</v>
      </c>
      <c r="AD103" s="373">
        <v>7750000</v>
      </c>
      <c r="AE103" s="373">
        <v>7560000</v>
      </c>
      <c r="AF103" s="373">
        <v>7470000</v>
      </c>
      <c r="AG103" s="464">
        <v>7450000</v>
      </c>
      <c r="AH103" s="378">
        <v>7570000</v>
      </c>
      <c r="AJ103" s="69"/>
      <c r="AK103" s="70" t="s">
        <v>90</v>
      </c>
      <c r="AL103" s="377">
        <v>1278200</v>
      </c>
      <c r="AM103" s="373">
        <v>1289100</v>
      </c>
      <c r="AN103" s="373">
        <v>1299000</v>
      </c>
      <c r="AO103" s="373">
        <v>1299900</v>
      </c>
      <c r="AP103" s="373">
        <v>1310700</v>
      </c>
      <c r="AQ103" s="373">
        <v>1311700</v>
      </c>
      <c r="AR103" s="373">
        <v>1323800</v>
      </c>
      <c r="AS103" s="373">
        <v>1334800</v>
      </c>
      <c r="AT103" s="373">
        <v>1355800</v>
      </c>
      <c r="AU103" s="373">
        <v>1378000</v>
      </c>
      <c r="AV103" s="373">
        <v>1311100</v>
      </c>
      <c r="AW103" s="373">
        <v>1182200</v>
      </c>
      <c r="AX103" s="464">
        <v>1282300</v>
      </c>
      <c r="AY103" s="378">
        <v>1413500</v>
      </c>
    </row>
    <row r="104" spans="2:51" x14ac:dyDescent="0.2">
      <c r="B104" s="69"/>
      <c r="C104" s="70" t="s">
        <v>51</v>
      </c>
      <c r="D104" s="377">
        <v>3783000</v>
      </c>
      <c r="E104" s="373">
        <v>3923000</v>
      </c>
      <c r="F104" s="373">
        <v>4044000</v>
      </c>
      <c r="G104" s="373">
        <v>4165000</v>
      </c>
      <c r="H104" s="373">
        <v>4307000</v>
      </c>
      <c r="I104" s="373">
        <v>4428000</v>
      </c>
      <c r="J104" s="373">
        <v>4559000</v>
      </c>
      <c r="K104" s="373">
        <v>4691000</v>
      </c>
      <c r="L104" s="373">
        <v>4832000</v>
      </c>
      <c r="M104" s="373">
        <v>4973000</v>
      </c>
      <c r="N104" s="373">
        <v>5124000</v>
      </c>
      <c r="O104" s="373">
        <v>5286000</v>
      </c>
      <c r="P104" s="464">
        <v>5427000</v>
      </c>
      <c r="Q104" s="378">
        <v>5588000</v>
      </c>
      <c r="S104" s="69"/>
      <c r="T104" s="70" t="s">
        <v>51</v>
      </c>
      <c r="U104" s="377">
        <v>3098000</v>
      </c>
      <c r="V104" s="373">
        <v>3189000</v>
      </c>
      <c r="W104" s="373">
        <v>3260000</v>
      </c>
      <c r="X104" s="373">
        <v>3341000</v>
      </c>
      <c r="Y104" s="373">
        <v>3432000</v>
      </c>
      <c r="Z104" s="373">
        <v>3504000</v>
      </c>
      <c r="AA104" s="373">
        <v>3575000</v>
      </c>
      <c r="AB104" s="373">
        <v>3656000</v>
      </c>
      <c r="AC104" s="373">
        <v>3737000</v>
      </c>
      <c r="AD104" s="373">
        <v>3818000</v>
      </c>
      <c r="AE104" s="373">
        <v>3899000</v>
      </c>
      <c r="AF104" s="373">
        <v>4001000</v>
      </c>
      <c r="AG104" s="464">
        <v>4092000</v>
      </c>
      <c r="AH104" s="378">
        <v>4183000</v>
      </c>
      <c r="AJ104" s="69"/>
      <c r="AK104" s="70" t="s">
        <v>51</v>
      </c>
      <c r="AL104" s="377">
        <v>705700</v>
      </c>
      <c r="AM104" s="373">
        <v>755800</v>
      </c>
      <c r="AN104" s="373">
        <v>805800</v>
      </c>
      <c r="AO104" s="373">
        <v>845800</v>
      </c>
      <c r="AP104" s="373">
        <v>916100</v>
      </c>
      <c r="AQ104" s="373">
        <v>976300</v>
      </c>
      <c r="AR104" s="373">
        <v>1026500</v>
      </c>
      <c r="AS104" s="373">
        <v>1096700</v>
      </c>
      <c r="AT104" s="373">
        <v>1146900</v>
      </c>
      <c r="AU104" s="373">
        <v>1207100</v>
      </c>
      <c r="AV104" s="373">
        <v>1277300</v>
      </c>
      <c r="AW104" s="373">
        <v>1347500</v>
      </c>
      <c r="AX104" s="464">
        <v>1407700</v>
      </c>
      <c r="AY104" s="378">
        <v>1467900</v>
      </c>
    </row>
    <row r="105" spans="2:51" x14ac:dyDescent="0.2">
      <c r="B105" s="69"/>
      <c r="C105" s="70" t="s">
        <v>41</v>
      </c>
      <c r="D105" s="377">
        <v>28682000</v>
      </c>
      <c r="E105" s="373">
        <v>29144000</v>
      </c>
      <c r="F105" s="373">
        <v>29566000</v>
      </c>
      <c r="G105" s="373">
        <v>29979000</v>
      </c>
      <c r="H105" s="373">
        <v>30431000</v>
      </c>
      <c r="I105" s="373">
        <v>30903000</v>
      </c>
      <c r="J105" s="373">
        <v>31345000</v>
      </c>
      <c r="K105" s="373">
        <v>31837000</v>
      </c>
      <c r="L105" s="373">
        <v>32309000</v>
      </c>
      <c r="M105" s="373">
        <v>32791000</v>
      </c>
      <c r="N105" s="373">
        <v>33404000</v>
      </c>
      <c r="O105" s="373">
        <v>34046000</v>
      </c>
      <c r="P105" s="464">
        <v>34549000</v>
      </c>
      <c r="Q105" s="378">
        <v>35100000</v>
      </c>
      <c r="S105" s="69"/>
      <c r="T105" s="70" t="s">
        <v>41</v>
      </c>
      <c r="U105" s="377">
        <v>28173000</v>
      </c>
      <c r="V105" s="373">
        <v>28815000</v>
      </c>
      <c r="W105" s="373">
        <v>29447000</v>
      </c>
      <c r="X105" s="373">
        <v>30019000</v>
      </c>
      <c r="Y105" s="373">
        <v>30612000</v>
      </c>
      <c r="Z105" s="373">
        <v>31214000</v>
      </c>
      <c r="AA105" s="373">
        <v>31816000</v>
      </c>
      <c r="AB105" s="373">
        <v>32429000</v>
      </c>
      <c r="AC105" s="373">
        <v>33001000</v>
      </c>
      <c r="AD105" s="373">
        <v>33554000</v>
      </c>
      <c r="AE105" s="373">
        <v>34286000</v>
      </c>
      <c r="AF105" s="373">
        <v>34939000</v>
      </c>
      <c r="AG105" s="464">
        <v>35572000</v>
      </c>
      <c r="AH105" s="378">
        <v>36144000</v>
      </c>
      <c r="AJ105" s="69"/>
      <c r="AK105" s="70" t="s">
        <v>41</v>
      </c>
      <c r="AL105" s="377">
        <v>153400</v>
      </c>
      <c r="AM105" s="373">
        <v>156900</v>
      </c>
      <c r="AN105" s="373">
        <v>160500</v>
      </c>
      <c r="AO105" s="373">
        <v>163300</v>
      </c>
      <c r="AP105" s="373">
        <v>167400</v>
      </c>
      <c r="AQ105" s="373">
        <v>172200</v>
      </c>
      <c r="AR105" s="373">
        <v>178900</v>
      </c>
      <c r="AS105" s="373">
        <v>187600</v>
      </c>
      <c r="AT105" s="373">
        <v>194500</v>
      </c>
      <c r="AU105" s="373">
        <v>204900</v>
      </c>
      <c r="AV105" s="373">
        <v>210600</v>
      </c>
      <c r="AW105" s="373">
        <v>221900</v>
      </c>
      <c r="AX105" s="464">
        <v>234700</v>
      </c>
      <c r="AY105" s="378">
        <v>247000</v>
      </c>
    </row>
    <row r="106" spans="2:51" x14ac:dyDescent="0.2">
      <c r="B106" s="69"/>
      <c r="C106" s="70" t="s">
        <v>37</v>
      </c>
      <c r="D106" s="377">
        <v>153411000</v>
      </c>
      <c r="E106" s="373">
        <v>156302000</v>
      </c>
      <c r="F106" s="373">
        <v>158563000</v>
      </c>
      <c r="G106" s="373">
        <v>160824000</v>
      </c>
      <c r="H106" s="373">
        <v>164606000</v>
      </c>
      <c r="I106" s="373">
        <v>169447000</v>
      </c>
      <c r="J106" s="373">
        <v>175519000</v>
      </c>
      <c r="K106" s="373">
        <v>181180000</v>
      </c>
      <c r="L106" s="373">
        <v>186492000</v>
      </c>
      <c r="M106" s="373">
        <v>190464000</v>
      </c>
      <c r="N106" s="373">
        <v>193975000</v>
      </c>
      <c r="O106" s="373">
        <v>197527000</v>
      </c>
      <c r="P106" s="464">
        <v>200498000</v>
      </c>
      <c r="Q106" s="378">
        <v>203699000</v>
      </c>
      <c r="S106" s="69"/>
      <c r="T106" s="70" t="s">
        <v>37</v>
      </c>
      <c r="U106" s="377">
        <v>149978000</v>
      </c>
      <c r="V106" s="373">
        <v>152969000</v>
      </c>
      <c r="W106" s="373">
        <v>155081000</v>
      </c>
      <c r="X106" s="373">
        <v>157202000</v>
      </c>
      <c r="Y106" s="373">
        <v>160943000</v>
      </c>
      <c r="Z106" s="373">
        <v>165784000</v>
      </c>
      <c r="AA106" s="373">
        <v>171496000</v>
      </c>
      <c r="AB106" s="373">
        <v>177297000</v>
      </c>
      <c r="AC106" s="373">
        <v>182219000</v>
      </c>
      <c r="AD106" s="373">
        <v>186180000</v>
      </c>
      <c r="AE106" s="373">
        <v>189631000</v>
      </c>
      <c r="AF106" s="373">
        <v>192723000</v>
      </c>
      <c r="AG106" s="464">
        <v>195614000</v>
      </c>
      <c r="AH106" s="378">
        <v>198475000</v>
      </c>
      <c r="AJ106" s="69"/>
      <c r="AK106" s="70" t="s">
        <v>37</v>
      </c>
      <c r="AL106" s="377">
        <v>2993400</v>
      </c>
      <c r="AM106" s="373">
        <v>3075400</v>
      </c>
      <c r="AN106" s="373">
        <v>3177500</v>
      </c>
      <c r="AO106" s="373">
        <v>3251500</v>
      </c>
      <c r="AP106" s="373">
        <v>3407600</v>
      </c>
      <c r="AQ106" s="373">
        <v>3514600</v>
      </c>
      <c r="AR106" s="373">
        <v>3649700</v>
      </c>
      <c r="AS106" s="373">
        <v>3762800</v>
      </c>
      <c r="AT106" s="373">
        <v>3891900</v>
      </c>
      <c r="AU106" s="373">
        <v>4031000</v>
      </c>
      <c r="AV106" s="373">
        <v>4180000</v>
      </c>
      <c r="AW106" s="373">
        <v>4306100</v>
      </c>
      <c r="AX106" s="464">
        <v>4409100</v>
      </c>
      <c r="AY106" s="378">
        <v>4613200</v>
      </c>
    </row>
    <row r="107" spans="2:51" ht="16" thickBot="1" x14ac:dyDescent="0.25">
      <c r="B107" s="71"/>
      <c r="C107" s="72" t="s">
        <v>45</v>
      </c>
      <c r="D107" s="379">
        <v>41792000</v>
      </c>
      <c r="E107" s="380">
        <v>44407000</v>
      </c>
      <c r="F107" s="380">
        <v>47043000</v>
      </c>
      <c r="G107" s="380">
        <v>49662000</v>
      </c>
      <c r="H107" s="380">
        <v>52012000</v>
      </c>
      <c r="I107" s="380">
        <v>54525000</v>
      </c>
      <c r="J107" s="380">
        <v>57216000</v>
      </c>
      <c r="K107" s="380">
        <v>60077000</v>
      </c>
      <c r="L107" s="380">
        <v>63107000</v>
      </c>
      <c r="M107" s="380">
        <v>66163000</v>
      </c>
      <c r="N107" s="380">
        <v>69240000</v>
      </c>
      <c r="O107" s="380">
        <v>72477000</v>
      </c>
      <c r="P107" s="465">
        <v>76011000</v>
      </c>
      <c r="Q107" s="381">
        <v>79784000</v>
      </c>
      <c r="S107" s="71"/>
      <c r="T107" s="72" t="s">
        <v>45</v>
      </c>
      <c r="U107" s="379">
        <v>28886100</v>
      </c>
      <c r="V107" s="380">
        <v>30809500</v>
      </c>
      <c r="W107" s="380">
        <v>32972800</v>
      </c>
      <c r="X107" s="380">
        <v>35124000</v>
      </c>
      <c r="Y107" s="380">
        <v>37134000</v>
      </c>
      <c r="Z107" s="380">
        <v>39186000</v>
      </c>
      <c r="AA107" s="380">
        <v>41300000</v>
      </c>
      <c r="AB107" s="380">
        <v>43433000</v>
      </c>
      <c r="AC107" s="380">
        <v>45579000</v>
      </c>
      <c r="AD107" s="380">
        <v>47768000</v>
      </c>
      <c r="AE107" s="380">
        <v>49982000</v>
      </c>
      <c r="AF107" s="380">
        <v>52273000</v>
      </c>
      <c r="AG107" s="465">
        <v>54706000</v>
      </c>
      <c r="AH107" s="381">
        <v>57327000</v>
      </c>
      <c r="AJ107" s="71"/>
      <c r="AK107" s="72" t="s">
        <v>45</v>
      </c>
      <c r="AL107" s="379">
        <v>12834800</v>
      </c>
      <c r="AM107" s="380">
        <v>13550900</v>
      </c>
      <c r="AN107" s="380">
        <v>14009800</v>
      </c>
      <c r="AO107" s="380">
        <v>14541700</v>
      </c>
      <c r="AP107" s="380">
        <v>14920900</v>
      </c>
      <c r="AQ107" s="380">
        <v>15363100</v>
      </c>
      <c r="AR107" s="380">
        <v>15939700</v>
      </c>
      <c r="AS107" s="380">
        <v>16737500</v>
      </c>
      <c r="AT107" s="380">
        <v>17563700</v>
      </c>
      <c r="AU107" s="380">
        <v>18476300</v>
      </c>
      <c r="AV107" s="380">
        <v>19319800</v>
      </c>
      <c r="AW107" s="380">
        <v>20297300</v>
      </c>
      <c r="AX107" s="465">
        <v>21318500</v>
      </c>
      <c r="AY107" s="381">
        <v>22439100</v>
      </c>
    </row>
    <row r="109" spans="2:51" x14ac:dyDescent="0.2">
      <c r="B109" s="2"/>
      <c r="Q109" s="21"/>
    </row>
    <row r="110" spans="2:51" x14ac:dyDescent="0.2">
      <c r="B110" s="13"/>
      <c r="C110" t="s">
        <v>162</v>
      </c>
      <c r="O110" s="21"/>
      <c r="P110" s="21"/>
      <c r="Q110" s="21"/>
    </row>
    <row r="111" spans="2:51" x14ac:dyDescent="0.2">
      <c r="O111" s="21"/>
      <c r="P111" s="21"/>
      <c r="Q111" s="21"/>
    </row>
    <row r="113" spans="4:52" x14ac:dyDescent="0.2">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4:52" x14ac:dyDescent="0.2">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sheetData>
  <mergeCells count="3">
    <mergeCell ref="C10:O10"/>
    <mergeCell ref="S10:AF10"/>
    <mergeCell ref="AJ10:AW10"/>
  </mergeCells>
  <conditionalFormatting sqref="C12:C98">
    <cfRule type="expression" dxfId="20" priority="9">
      <formula>MOD(ROW(),2)=0</formula>
    </cfRule>
  </conditionalFormatting>
  <conditionalFormatting sqref="D12:Q98">
    <cfRule type="expression" dxfId="19" priority="10">
      <formula>MOD(ROW(),2)=0</formula>
    </cfRule>
  </conditionalFormatting>
  <conditionalFormatting sqref="T12:T98">
    <cfRule type="expression" dxfId="18" priority="2">
      <formula>MOD(ROW(),2)=0</formula>
    </cfRule>
  </conditionalFormatting>
  <conditionalFormatting sqref="U12:AH98">
    <cfRule type="expression" dxfId="17" priority="6">
      <formula>MOD(ROW(),2)=0</formula>
    </cfRule>
  </conditionalFormatting>
  <conditionalFormatting sqref="AK12:AK98">
    <cfRule type="expression" dxfId="16" priority="1">
      <formula>MOD(ROW(),2)=0</formula>
    </cfRule>
  </conditionalFormatting>
  <conditionalFormatting sqref="AL12:AY98">
    <cfRule type="expression" dxfId="15" priority="4">
      <formula>MOD(ROW(),2)=0</formula>
    </cfRule>
  </conditionalFormatting>
  <pageMargins left="0.7" right="0.7" top="0.75" bottom="0.75" header="0.3" footer="0.3"/>
  <pageSetup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iconSet" priority="28" id="{92C09B9A-E4F6-4567-B87D-326B946B489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B12:B77</xm:sqref>
        </x14:conditionalFormatting>
        <x14:conditionalFormatting xmlns:xm="http://schemas.microsoft.com/office/excel/2006/main">
          <x14:cfRule type="iconSet" priority="27" id="{8C351798-97AD-453A-97E7-65EE881286E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B78:B80</xm:sqref>
        </x14:conditionalFormatting>
        <x14:conditionalFormatting xmlns:xm="http://schemas.microsoft.com/office/excel/2006/main">
          <x14:cfRule type="iconSet" priority="30" id="{5A09AD29-D21A-4B14-B2DC-4DD7EFD0AA03}">
            <x14:iconSet showValue="0" custom="1">
              <x14:cfvo type="percent">
                <xm:f>0</xm:f>
              </x14:cfvo>
              <x14:cfvo type="num">
                <xm:f>1.5</xm:f>
              </x14:cfvo>
              <x14:cfvo type="num">
                <xm:f>5.5</xm:f>
              </x14:cfvo>
              <x14:cfIcon iconSet="3TrafficLights1" iconId="2"/>
              <x14:cfIcon iconSet="3TrafficLights1" iconId="1"/>
              <x14:cfIcon iconSet="3TrafficLights1" iconId="0"/>
            </x14:iconSet>
          </x14:cfRule>
          <xm:sqref>R14:R16</xm:sqref>
        </x14:conditionalFormatting>
        <x14:conditionalFormatting xmlns:xm="http://schemas.microsoft.com/office/excel/2006/main">
          <x14:cfRule type="iconSet" priority="14" id="{C7E91F86-2B8E-45EE-B11D-6FA3EA50B12A}">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S12:S77</xm:sqref>
        </x14:conditionalFormatting>
        <x14:conditionalFormatting xmlns:xm="http://schemas.microsoft.com/office/excel/2006/main">
          <x14:cfRule type="iconSet" priority="13" id="{CDF59679-7052-4D2B-9F47-B4AFC0078055}">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S78:S80</xm:sqref>
        </x14:conditionalFormatting>
        <x14:conditionalFormatting xmlns:xm="http://schemas.microsoft.com/office/excel/2006/main">
          <x14:cfRule type="iconSet" priority="104" id="{E8F98F5A-87C1-406B-BDE2-17B4AD74BB61}">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S99</xm:sqref>
        </x14:conditionalFormatting>
        <x14:conditionalFormatting xmlns:xm="http://schemas.microsoft.com/office/excel/2006/main">
          <x14:cfRule type="iconSet" priority="12" id="{06D92478-8745-4EC1-9309-30FCB3CF8D43}">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AJ12:AJ77</xm:sqref>
        </x14:conditionalFormatting>
        <x14:conditionalFormatting xmlns:xm="http://schemas.microsoft.com/office/excel/2006/main">
          <x14:cfRule type="iconSet" priority="11" id="{DD95944E-F4C8-4474-9297-5FDC452AD154}">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AJ78:AJ80</xm:sqref>
        </x14:conditionalFormatting>
        <x14:conditionalFormatting xmlns:xm="http://schemas.microsoft.com/office/excel/2006/main">
          <x14:cfRule type="iconSet" priority="106" id="{2FC140E4-1DF0-4AF1-B75F-F2FC9B8F9AC7}">
            <x14:iconSet showValue="0" custom="1">
              <x14:cfvo type="percent">
                <xm:f>0</xm:f>
              </x14:cfvo>
              <x14:cfvo type="num">
                <xm:f>3.5</xm:f>
              </x14:cfvo>
              <x14:cfvo type="num">
                <xm:f>7.5</xm:f>
              </x14:cfvo>
              <x14:cfIcon iconSet="3TrafficLights1" iconId="2"/>
              <x14:cfIcon iconSet="3TrafficLights1" iconId="1"/>
              <x14:cfIcon iconSet="3TrafficLights1" iconId="0"/>
            </x14:iconSet>
          </x14:cfRule>
          <xm:sqref>AJ99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sheetPr>
  <dimension ref="A2:T88"/>
  <sheetViews>
    <sheetView showGridLines="0" zoomScale="70" zoomScaleNormal="70" workbookViewId="0">
      <pane ySplit="9" topLeftCell="A32" activePane="bottomLeft" state="frozen"/>
      <selection pane="bottomLeft" activeCell="N10" sqref="N10:N88"/>
    </sheetView>
  </sheetViews>
  <sheetFormatPr baseColWidth="10" defaultColWidth="9.1640625" defaultRowHeight="15" x14ac:dyDescent="0.2"/>
  <cols>
    <col min="1" max="1" width="4" customWidth="1"/>
    <col min="2" max="2" width="21.5" customWidth="1"/>
    <col min="3" max="5" width="13.83203125" customWidth="1"/>
    <col min="6" max="6" width="15.6640625" customWidth="1"/>
    <col min="7" max="7" width="9.83203125" bestFit="1" customWidth="1"/>
    <col min="8" max="10" width="12.5" customWidth="1"/>
    <col min="11" max="12" width="12.6640625" customWidth="1"/>
    <col min="13" max="13" width="15.5" customWidth="1"/>
    <col min="14" max="14" width="25.6640625" bestFit="1" customWidth="1"/>
    <col min="15" max="15" width="20.1640625" bestFit="1" customWidth="1"/>
    <col min="16" max="16" width="9.1640625" customWidth="1"/>
    <col min="17" max="17" width="9.1640625" style="23"/>
    <col min="18" max="18" width="15.33203125" style="23" customWidth="1"/>
    <col min="19" max="19" width="12.6640625" style="23" bestFit="1" customWidth="1"/>
    <col min="20" max="20" width="9.1640625" style="23"/>
  </cols>
  <sheetData>
    <row r="2" spans="1:20" ht="21" x14ac:dyDescent="0.25">
      <c r="A2" s="55"/>
      <c r="B2" s="1" t="s">
        <v>163</v>
      </c>
      <c r="H2" s="13" t="s">
        <v>406</v>
      </c>
    </row>
    <row r="3" spans="1:20" x14ac:dyDescent="0.2">
      <c r="B3" s="15"/>
    </row>
    <row r="4" spans="1:20" ht="16.5" customHeight="1" x14ac:dyDescent="0.2">
      <c r="B4" s="306" t="s">
        <v>164</v>
      </c>
    </row>
    <row r="5" spans="1:20" x14ac:dyDescent="0.2">
      <c r="B5" s="306" t="s">
        <v>165</v>
      </c>
    </row>
    <row r="6" spans="1:20" x14ac:dyDescent="0.2">
      <c r="B6" t="s">
        <v>166</v>
      </c>
      <c r="N6" s="20"/>
    </row>
    <row r="7" spans="1:20" ht="16" thickBot="1" x14ac:dyDescent="0.25">
      <c r="B7" s="4"/>
      <c r="N7" s="20"/>
    </row>
    <row r="8" spans="1:20" x14ac:dyDescent="0.2">
      <c r="C8" s="525" t="s">
        <v>167</v>
      </c>
      <c r="D8" s="526"/>
      <c r="E8" s="525" t="s">
        <v>168</v>
      </c>
      <c r="F8" s="526"/>
      <c r="G8" s="525" t="s">
        <v>169</v>
      </c>
      <c r="H8" s="527"/>
      <c r="I8" s="527"/>
      <c r="J8" s="527"/>
      <c r="K8" s="527"/>
      <c r="L8" s="527"/>
      <c r="M8" s="526"/>
      <c r="N8" s="308"/>
      <c r="O8" s="309"/>
    </row>
    <row r="9" spans="1:20" s="19" customFormat="1" ht="32" x14ac:dyDescent="0.2">
      <c r="C9" s="56" t="s">
        <v>170</v>
      </c>
      <c r="D9" s="57" t="s">
        <v>171</v>
      </c>
      <c r="E9" s="56" t="s">
        <v>172</v>
      </c>
      <c r="F9" s="57" t="s">
        <v>246</v>
      </c>
      <c r="G9" s="56" t="s">
        <v>247</v>
      </c>
      <c r="H9" s="54" t="s">
        <v>174</v>
      </c>
      <c r="I9" s="54" t="s">
        <v>175</v>
      </c>
      <c r="J9" s="54" t="s">
        <v>397</v>
      </c>
      <c r="K9" s="54" t="s">
        <v>398</v>
      </c>
      <c r="L9" s="54" t="s">
        <v>399</v>
      </c>
      <c r="M9" s="57" t="s">
        <v>400</v>
      </c>
      <c r="N9" s="192" t="s">
        <v>176</v>
      </c>
      <c r="O9" s="193" t="s">
        <v>177</v>
      </c>
      <c r="Q9" s="39"/>
      <c r="R9" s="39"/>
      <c r="S9" s="39"/>
      <c r="T9" s="39"/>
    </row>
    <row r="10" spans="1:20" x14ac:dyDescent="0.2">
      <c r="B10" s="12" t="s">
        <v>36</v>
      </c>
      <c r="C10" s="205">
        <v>1.1299435028248589E-2</v>
      </c>
      <c r="D10" s="206">
        <v>0</v>
      </c>
      <c r="E10" s="205">
        <v>5.6497175141242938E-2</v>
      </c>
      <c r="F10" s="206">
        <v>0</v>
      </c>
      <c r="G10" s="205">
        <v>0.32768361581920902</v>
      </c>
      <c r="H10" s="207">
        <v>0.37853107344632769</v>
      </c>
      <c r="I10" s="207">
        <v>0.20338983050847459</v>
      </c>
      <c r="J10" s="207">
        <v>0</v>
      </c>
      <c r="K10" s="207">
        <v>2.2598870056497179E-2</v>
      </c>
      <c r="L10" s="207">
        <v>0</v>
      </c>
      <c r="M10" s="206">
        <v>0</v>
      </c>
      <c r="N10" s="286" t="s">
        <v>178</v>
      </c>
      <c r="O10" s="287" t="s">
        <v>179</v>
      </c>
    </row>
    <row r="11" spans="1:20" x14ac:dyDescent="0.2">
      <c r="B11" s="172" t="s">
        <v>40</v>
      </c>
      <c r="C11" s="82">
        <v>8.8888888888888871E-3</v>
      </c>
      <c r="D11" s="83">
        <v>2.2222222222222218E-3</v>
      </c>
      <c r="E11" s="82">
        <v>5.3333333333333323E-2</v>
      </c>
      <c r="F11" s="83">
        <v>6.6666666666666654E-3</v>
      </c>
      <c r="G11" s="82">
        <v>0</v>
      </c>
      <c r="H11" s="81">
        <v>0.86666666666666659</v>
      </c>
      <c r="I11" s="81">
        <v>4.6666666666666662E-2</v>
      </c>
      <c r="J11" s="81">
        <v>0</v>
      </c>
      <c r="K11" s="81">
        <v>1.5555555555555552E-2</v>
      </c>
      <c r="L11" s="81">
        <v>0</v>
      </c>
      <c r="M11" s="83">
        <v>0</v>
      </c>
      <c r="N11" s="208" t="s">
        <v>180</v>
      </c>
      <c r="O11" s="210" t="s">
        <v>179</v>
      </c>
    </row>
    <row r="12" spans="1:20" x14ac:dyDescent="0.2">
      <c r="B12" s="172" t="s">
        <v>44</v>
      </c>
      <c r="C12" s="82">
        <v>4.0540540540540536E-2</v>
      </c>
      <c r="D12" s="83">
        <v>0</v>
      </c>
      <c r="E12" s="82">
        <v>1.3513513513513514E-2</v>
      </c>
      <c r="F12" s="83">
        <v>0.11486486486486486</v>
      </c>
      <c r="G12" s="82">
        <v>0.39864864864864863</v>
      </c>
      <c r="H12" s="81">
        <v>0.16891891891891891</v>
      </c>
      <c r="I12" s="81">
        <v>0.14864864864864866</v>
      </c>
      <c r="J12" s="81">
        <v>0</v>
      </c>
      <c r="K12" s="81">
        <v>8.1081081081081072E-2</v>
      </c>
      <c r="L12" s="81">
        <v>6.7567567567567571E-3</v>
      </c>
      <c r="M12" s="83">
        <v>2.7027027027027025E-2</v>
      </c>
      <c r="N12" s="208" t="s">
        <v>401</v>
      </c>
      <c r="O12" s="210" t="s">
        <v>179</v>
      </c>
      <c r="R12" s="51"/>
    </row>
    <row r="13" spans="1:20" x14ac:dyDescent="0.2">
      <c r="B13" s="172" t="s">
        <v>48</v>
      </c>
      <c r="C13" s="82">
        <v>8.2417582417582416E-2</v>
      </c>
      <c r="D13" s="83">
        <v>1.6483516483516484E-2</v>
      </c>
      <c r="E13" s="82">
        <v>7.326007326007326E-3</v>
      </c>
      <c r="F13" s="83">
        <v>3.1135531135531132E-2</v>
      </c>
      <c r="G13" s="82">
        <v>0.2087912087912088</v>
      </c>
      <c r="H13" s="81">
        <v>0.50183150183150182</v>
      </c>
      <c r="I13" s="81">
        <v>0.14835164835164835</v>
      </c>
      <c r="J13" s="81">
        <v>0</v>
      </c>
      <c r="K13" s="81">
        <v>1.8315018315018315E-3</v>
      </c>
      <c r="L13" s="81">
        <v>0</v>
      </c>
      <c r="M13" s="83">
        <v>1.8315018315018315E-3</v>
      </c>
      <c r="N13" s="208" t="s">
        <v>402</v>
      </c>
      <c r="O13" s="210" t="s">
        <v>179</v>
      </c>
    </row>
    <row r="14" spans="1:20" x14ac:dyDescent="0.2">
      <c r="B14" s="172" t="s">
        <v>50</v>
      </c>
      <c r="C14" s="82">
        <v>0.35344488864417162</v>
      </c>
      <c r="D14" s="83">
        <v>2.3658808295100365E-3</v>
      </c>
      <c r="E14" s="82">
        <v>2.8684340284105291E-2</v>
      </c>
      <c r="F14" s="83">
        <v>7.1202625572556175E-2</v>
      </c>
      <c r="G14" s="82">
        <v>0.19960240019659647</v>
      </c>
      <c r="H14" s="81">
        <v>0.23378238015305769</v>
      </c>
      <c r="I14" s="81">
        <v>0.10089821522000586</v>
      </c>
      <c r="J14" s="81">
        <v>5.9430384495066969E-3</v>
      </c>
      <c r="K14" s="81">
        <v>0</v>
      </c>
      <c r="L14" s="81">
        <v>0</v>
      </c>
      <c r="M14" s="83">
        <v>4.0762306504902087E-3</v>
      </c>
      <c r="N14" s="208" t="s">
        <v>184</v>
      </c>
      <c r="O14" s="210" t="s">
        <v>182</v>
      </c>
    </row>
    <row r="15" spans="1:20" x14ac:dyDescent="0.2">
      <c r="B15" s="172" t="s">
        <v>52</v>
      </c>
      <c r="C15" s="82">
        <v>1.1721065056228783E-2</v>
      </c>
      <c r="D15" s="83">
        <v>0</v>
      </c>
      <c r="E15" s="82">
        <v>5.4630808438539485E-2</v>
      </c>
      <c r="F15" s="83">
        <v>0.37691292808332733</v>
      </c>
      <c r="G15" s="82">
        <v>0.23394227962490005</v>
      </c>
      <c r="H15" s="81">
        <v>0.12585197796773559</v>
      </c>
      <c r="I15" s="81">
        <v>0.10577038772715625</v>
      </c>
      <c r="J15" s="81">
        <v>3.4800269433781774E-3</v>
      </c>
      <c r="K15" s="81">
        <v>3.2898756256100947E-2</v>
      </c>
      <c r="L15" s="81">
        <v>5.0866796505675889E-2</v>
      </c>
      <c r="M15" s="83">
        <v>3.9249733969576976E-3</v>
      </c>
      <c r="N15" s="208" t="s">
        <v>215</v>
      </c>
      <c r="O15" s="210" t="s">
        <v>182</v>
      </c>
    </row>
    <row r="16" spans="1:20" x14ac:dyDescent="0.2">
      <c r="B16" s="172" t="s">
        <v>55</v>
      </c>
      <c r="C16" s="82">
        <v>0.21488701816570671</v>
      </c>
      <c r="D16" s="83">
        <v>2.2153300841825435E-3</v>
      </c>
      <c r="E16" s="82">
        <v>0.15064244572441296</v>
      </c>
      <c r="F16" s="83">
        <v>8.4182543198936644E-2</v>
      </c>
      <c r="G16" s="82">
        <v>0.26583961010190521</v>
      </c>
      <c r="H16" s="81">
        <v>8.6397873283119195E-2</v>
      </c>
      <c r="I16" s="81">
        <v>0.15064244572441296</v>
      </c>
      <c r="J16" s="81">
        <v>2.2153300841825435E-3</v>
      </c>
      <c r="K16" s="81">
        <v>8.8613203367301748E-4</v>
      </c>
      <c r="L16" s="81">
        <v>0</v>
      </c>
      <c r="M16" s="83">
        <v>4.2091271599468329E-2</v>
      </c>
      <c r="N16" s="208" t="s">
        <v>186</v>
      </c>
      <c r="O16" s="210" t="s">
        <v>179</v>
      </c>
      <c r="R16" s="79"/>
    </row>
    <row r="17" spans="2:19" x14ac:dyDescent="0.2">
      <c r="B17" s="172" t="s">
        <v>57</v>
      </c>
      <c r="C17" s="82">
        <v>2.3647506411530444E-3</v>
      </c>
      <c r="D17" s="83">
        <v>0</v>
      </c>
      <c r="E17" s="82">
        <v>4.9569980009118254E-2</v>
      </c>
      <c r="F17" s="83">
        <v>0.44386150635371685</v>
      </c>
      <c r="G17" s="82">
        <v>0.29879662441660737</v>
      </c>
      <c r="H17" s="81">
        <v>8.5393391199326513E-2</v>
      </c>
      <c r="I17" s="81">
        <v>0.11401999917834803</v>
      </c>
      <c r="J17" s="81">
        <v>0</v>
      </c>
      <c r="K17" s="81">
        <v>3.6416589342028365E-3</v>
      </c>
      <c r="L17" s="81">
        <v>4.8947214285273053E-4</v>
      </c>
      <c r="M17" s="83">
        <v>1.8626171246742596E-3</v>
      </c>
      <c r="N17" s="208" t="s">
        <v>403</v>
      </c>
      <c r="O17" s="210" t="s">
        <v>182</v>
      </c>
      <c r="R17" s="79"/>
    </row>
    <row r="18" spans="2:19" x14ac:dyDescent="0.2">
      <c r="B18" s="172" t="s">
        <v>59</v>
      </c>
      <c r="C18" s="82">
        <v>2.0547945205479454E-2</v>
      </c>
      <c r="D18" s="83">
        <v>6.849315068493152E-3</v>
      </c>
      <c r="E18" s="82">
        <v>4.1095890410958909E-2</v>
      </c>
      <c r="F18" s="83">
        <v>0.26027397260273977</v>
      </c>
      <c r="G18" s="82">
        <v>0.48630136986301375</v>
      </c>
      <c r="H18" s="81">
        <v>6.8493150684931517E-2</v>
      </c>
      <c r="I18" s="81">
        <v>8.2191780821917818E-2</v>
      </c>
      <c r="J18" s="81">
        <v>0</v>
      </c>
      <c r="K18" s="81">
        <v>6.849315068493152E-3</v>
      </c>
      <c r="L18" s="81">
        <v>2.0547945205479454E-2</v>
      </c>
      <c r="M18" s="83">
        <v>6.849315068493152E-3</v>
      </c>
      <c r="N18" s="208" t="s">
        <v>187</v>
      </c>
      <c r="O18" s="210" t="s">
        <v>182</v>
      </c>
      <c r="R18" s="79"/>
    </row>
    <row r="19" spans="2:19" x14ac:dyDescent="0.2">
      <c r="B19" s="172" t="s">
        <v>60</v>
      </c>
      <c r="C19" s="82">
        <v>0.15356489945155394</v>
      </c>
      <c r="D19" s="83">
        <v>1.8281535648994518E-3</v>
      </c>
      <c r="E19" s="82">
        <v>3.8391224862888484E-2</v>
      </c>
      <c r="F19" s="83">
        <v>4.93601462522852E-2</v>
      </c>
      <c r="G19" s="82">
        <v>0.27056672760511885</v>
      </c>
      <c r="H19" s="81">
        <v>0.38208409506398539</v>
      </c>
      <c r="I19" s="81">
        <v>9.8720292504570401E-2</v>
      </c>
      <c r="J19" s="81">
        <v>0</v>
      </c>
      <c r="K19" s="81">
        <v>0</v>
      </c>
      <c r="L19" s="81">
        <v>0</v>
      </c>
      <c r="M19" s="83">
        <v>5.4844606946983553E-3</v>
      </c>
      <c r="N19" s="208" t="s">
        <v>188</v>
      </c>
      <c r="O19" s="210" t="s">
        <v>179</v>
      </c>
      <c r="R19" s="79"/>
    </row>
    <row r="20" spans="2:19" x14ac:dyDescent="0.2">
      <c r="B20" s="172" t="s">
        <v>61</v>
      </c>
      <c r="C20" s="82">
        <v>7.0739549839228311E-2</v>
      </c>
      <c r="D20" s="83">
        <v>0</v>
      </c>
      <c r="E20" s="82">
        <v>0.11575562700964631</v>
      </c>
      <c r="F20" s="83">
        <v>4.8231511254019296E-2</v>
      </c>
      <c r="G20" s="82">
        <v>0.13504823151125403</v>
      </c>
      <c r="H20" s="81">
        <v>0.56913183279742763</v>
      </c>
      <c r="I20" s="81">
        <v>3.8585209003215437E-2</v>
      </c>
      <c r="J20" s="81">
        <v>0</v>
      </c>
      <c r="K20" s="81">
        <v>0</v>
      </c>
      <c r="L20" s="81">
        <v>2.2508038585209004E-2</v>
      </c>
      <c r="M20" s="83">
        <v>0</v>
      </c>
      <c r="N20" s="208" t="s">
        <v>189</v>
      </c>
      <c r="O20" s="210" t="s">
        <v>182</v>
      </c>
      <c r="R20" s="79"/>
    </row>
    <row r="21" spans="2:19" x14ac:dyDescent="0.2">
      <c r="B21" s="172" t="s">
        <v>63</v>
      </c>
      <c r="C21" s="82">
        <v>1.2578616352201257E-2</v>
      </c>
      <c r="D21" s="83">
        <v>0</v>
      </c>
      <c r="E21" s="82">
        <v>4.4025157232704393E-2</v>
      </c>
      <c r="F21" s="83">
        <v>0.12578616352201255</v>
      </c>
      <c r="G21" s="82">
        <v>0.19496855345911948</v>
      </c>
      <c r="H21" s="81">
        <v>6.2893081761006275E-2</v>
      </c>
      <c r="I21" s="81">
        <v>0.5220125786163522</v>
      </c>
      <c r="J21" s="81">
        <v>0</v>
      </c>
      <c r="K21" s="81">
        <v>0</v>
      </c>
      <c r="L21" s="81">
        <v>1.8867924528301883E-2</v>
      </c>
      <c r="M21" s="83">
        <v>1.8867924528301883E-2</v>
      </c>
      <c r="N21" s="208" t="s">
        <v>190</v>
      </c>
      <c r="O21" s="210" t="s">
        <v>182</v>
      </c>
      <c r="R21" s="79"/>
    </row>
    <row r="22" spans="2:19" x14ac:dyDescent="0.2">
      <c r="B22" s="172" t="s">
        <v>64</v>
      </c>
      <c r="C22" s="82">
        <v>1.6596039530544383E-2</v>
      </c>
      <c r="D22" s="83">
        <v>6.3708388887255265E-3</v>
      </c>
      <c r="E22" s="82">
        <v>1.2836623803640175E-3</v>
      </c>
      <c r="F22" s="83">
        <v>0.182246257744892</v>
      </c>
      <c r="G22" s="82">
        <v>0.2168259582524055</v>
      </c>
      <c r="H22" s="81">
        <v>0.40190323257739513</v>
      </c>
      <c r="I22" s="81">
        <v>0.1684060530350843</v>
      </c>
      <c r="J22" s="81">
        <v>6.367957590589151E-3</v>
      </c>
      <c r="K22" s="81">
        <v>0</v>
      </c>
      <c r="L22" s="81">
        <v>0</v>
      </c>
      <c r="M22" s="83">
        <v>0</v>
      </c>
      <c r="N22" s="208" t="s">
        <v>183</v>
      </c>
      <c r="O22" s="210" t="s">
        <v>182</v>
      </c>
      <c r="R22" s="79"/>
    </row>
    <row r="23" spans="2:19" x14ac:dyDescent="0.2">
      <c r="B23" s="172" t="s">
        <v>65</v>
      </c>
      <c r="C23" s="82">
        <v>2.5592624793547999E-2</v>
      </c>
      <c r="D23" s="83">
        <v>3.7598082349404984E-3</v>
      </c>
      <c r="E23" s="82">
        <v>1.5813047489558557E-2</v>
      </c>
      <c r="F23" s="83">
        <v>0.22475655830340474</v>
      </c>
      <c r="G23" s="82">
        <v>0.58787374152087035</v>
      </c>
      <c r="H23" s="81">
        <v>9.1357900831861072E-2</v>
      </c>
      <c r="I23" s="81">
        <v>3.9069721557339301E-2</v>
      </c>
      <c r="J23" s="81">
        <v>9.0048377734715593E-3</v>
      </c>
      <c r="K23" s="81">
        <v>0</v>
      </c>
      <c r="L23" s="81">
        <v>0</v>
      </c>
      <c r="M23" s="83">
        <v>2.7717594950061419E-3</v>
      </c>
      <c r="N23" s="208" t="s">
        <v>183</v>
      </c>
      <c r="O23" s="210" t="s">
        <v>182</v>
      </c>
      <c r="R23" s="79"/>
    </row>
    <row r="24" spans="2:19" x14ac:dyDescent="0.2">
      <c r="B24" s="172" t="s">
        <v>66</v>
      </c>
      <c r="C24" s="82">
        <v>0.11148321466261783</v>
      </c>
      <c r="D24" s="83">
        <v>6.9874775027781175E-3</v>
      </c>
      <c r="E24" s="82">
        <v>3.5836583685492493E-3</v>
      </c>
      <c r="F24" s="83">
        <v>0.1722778543043815</v>
      </c>
      <c r="G24" s="82">
        <v>0.3100713376317128</v>
      </c>
      <c r="H24" s="81">
        <v>0.28395158418415567</v>
      </c>
      <c r="I24" s="81">
        <v>8.619259583201018E-2</v>
      </c>
      <c r="J24" s="81">
        <v>1.9450687633611484E-2</v>
      </c>
      <c r="K24" s="81">
        <v>3.9422151579427038E-3</v>
      </c>
      <c r="L24" s="81">
        <v>0</v>
      </c>
      <c r="M24" s="83">
        <v>2.0593747222404203E-3</v>
      </c>
      <c r="N24" s="208" t="s">
        <v>368</v>
      </c>
      <c r="O24" s="210" t="s">
        <v>182</v>
      </c>
      <c r="R24" s="79"/>
    </row>
    <row r="25" spans="2:19" x14ac:dyDescent="0.2">
      <c r="B25" s="172" t="s">
        <v>67</v>
      </c>
      <c r="C25" s="82">
        <v>9.6105209914011131E-3</v>
      </c>
      <c r="D25" s="83">
        <v>1.0116337885685382E-3</v>
      </c>
      <c r="E25" s="82">
        <v>2.5290844714213456E-3</v>
      </c>
      <c r="F25" s="83">
        <v>2.1244309559939303E-2</v>
      </c>
      <c r="G25" s="82">
        <v>0.10976226605968639</v>
      </c>
      <c r="H25" s="81">
        <v>0.24178047546788065</v>
      </c>
      <c r="I25" s="81">
        <v>0.53211937278705113</v>
      </c>
      <c r="J25" s="81">
        <v>4.6535154274152758E-2</v>
      </c>
      <c r="K25" s="81">
        <v>3.5407182599898834E-2</v>
      </c>
      <c r="L25" s="81">
        <v>0</v>
      </c>
      <c r="M25" s="83">
        <v>0</v>
      </c>
      <c r="N25" s="208" t="s">
        <v>192</v>
      </c>
      <c r="O25" s="210" t="s">
        <v>182</v>
      </c>
      <c r="R25" s="79"/>
    </row>
    <row r="26" spans="2:19" x14ac:dyDescent="0.2">
      <c r="B26" s="172" t="s">
        <v>68</v>
      </c>
      <c r="C26" s="82">
        <v>0</v>
      </c>
      <c r="D26" s="83">
        <v>0</v>
      </c>
      <c r="E26" s="82">
        <v>1.0357767475359395E-2</v>
      </c>
      <c r="F26" s="83">
        <v>0.27949620301431438</v>
      </c>
      <c r="G26" s="82">
        <v>0.26550130927117377</v>
      </c>
      <c r="H26" s="81">
        <v>0.23409581052018902</v>
      </c>
      <c r="I26" s="81">
        <v>0.14934996496835765</v>
      </c>
      <c r="J26" s="81">
        <v>4.344274374315126E-4</v>
      </c>
      <c r="K26" s="81">
        <v>1.7102705178571485E-3</v>
      </c>
      <c r="L26" s="81">
        <v>4.745900589062154E-3</v>
      </c>
      <c r="M26" s="83">
        <v>5.4308346206255187E-2</v>
      </c>
      <c r="N26" s="208" t="s">
        <v>403</v>
      </c>
      <c r="O26" s="210" t="s">
        <v>182</v>
      </c>
    </row>
    <row r="27" spans="2:19" x14ac:dyDescent="0.2">
      <c r="B27" s="172" t="s">
        <v>69</v>
      </c>
      <c r="C27" s="82">
        <v>0</v>
      </c>
      <c r="D27" s="83">
        <v>0</v>
      </c>
      <c r="E27" s="82">
        <v>0</v>
      </c>
      <c r="F27" s="83">
        <v>3.3333333333333333E-2</v>
      </c>
      <c r="G27" s="82">
        <v>0.33888888888888885</v>
      </c>
      <c r="H27" s="81">
        <v>0.60555555555555562</v>
      </c>
      <c r="I27" s="81">
        <v>0</v>
      </c>
      <c r="J27" s="81">
        <v>0</v>
      </c>
      <c r="K27" s="81">
        <v>0</v>
      </c>
      <c r="L27" s="81">
        <v>0</v>
      </c>
      <c r="M27" s="83">
        <v>2.2222222222222223E-2</v>
      </c>
      <c r="N27" s="208" t="s">
        <v>194</v>
      </c>
      <c r="O27" s="210" t="s">
        <v>179</v>
      </c>
    </row>
    <row r="28" spans="2:19" x14ac:dyDescent="0.2">
      <c r="B28" s="172" t="s">
        <v>70</v>
      </c>
      <c r="C28" s="82">
        <v>1.8895348837209305E-2</v>
      </c>
      <c r="D28" s="83">
        <v>0</v>
      </c>
      <c r="E28" s="82">
        <v>0.95058139534883734</v>
      </c>
      <c r="F28" s="83">
        <v>0</v>
      </c>
      <c r="G28" s="82">
        <v>2.9069767441860469E-3</v>
      </c>
      <c r="H28" s="81">
        <v>4.3604651162790697E-3</v>
      </c>
      <c r="I28" s="81">
        <v>2.9069767441860469E-3</v>
      </c>
      <c r="J28" s="81">
        <v>8.7209302325581394E-3</v>
      </c>
      <c r="K28" s="81">
        <v>0</v>
      </c>
      <c r="L28" s="81">
        <v>0</v>
      </c>
      <c r="M28" s="83">
        <v>1.1627906976744188E-2</v>
      </c>
      <c r="N28" s="208" t="s">
        <v>195</v>
      </c>
      <c r="O28" s="210" t="s">
        <v>179</v>
      </c>
    </row>
    <row r="29" spans="2:19" x14ac:dyDescent="0.2">
      <c r="B29" s="172" t="s">
        <v>71</v>
      </c>
      <c r="C29" s="82">
        <v>7.2164948453608255E-2</v>
      </c>
      <c r="D29" s="83">
        <v>0</v>
      </c>
      <c r="E29" s="82">
        <v>0</v>
      </c>
      <c r="F29" s="83">
        <v>0.23711340206185566</v>
      </c>
      <c r="G29" s="82">
        <v>0.11340206185567012</v>
      </c>
      <c r="H29" s="81">
        <v>9.2783505154639179E-2</v>
      </c>
      <c r="I29" s="81">
        <v>0.21649484536082478</v>
      </c>
      <c r="J29" s="81">
        <v>0</v>
      </c>
      <c r="K29" s="81">
        <v>0</v>
      </c>
      <c r="L29" s="81">
        <v>0.16494845360824745</v>
      </c>
      <c r="M29" s="83">
        <v>0.10309278350515465</v>
      </c>
      <c r="N29" s="208" t="s">
        <v>401</v>
      </c>
      <c r="O29" s="210" t="s">
        <v>182</v>
      </c>
    </row>
    <row r="30" spans="2:19" x14ac:dyDescent="0.2">
      <c r="B30" s="172" t="s">
        <v>72</v>
      </c>
      <c r="C30" s="82">
        <v>2.10896309314587E-2</v>
      </c>
      <c r="D30" s="83">
        <v>0</v>
      </c>
      <c r="E30" s="82">
        <v>0.52899824253075578</v>
      </c>
      <c r="F30" s="83">
        <v>8.7873462214411256E-3</v>
      </c>
      <c r="G30" s="82">
        <v>0.14938488576449913</v>
      </c>
      <c r="H30" s="81">
        <v>0.28119507908611602</v>
      </c>
      <c r="I30" s="81">
        <v>8.7873462214411256E-3</v>
      </c>
      <c r="J30" s="81">
        <v>0</v>
      </c>
      <c r="K30" s="81">
        <v>0</v>
      </c>
      <c r="L30" s="81">
        <v>0</v>
      </c>
      <c r="M30" s="83">
        <v>1.7574692442882251E-3</v>
      </c>
      <c r="N30" s="208" t="s">
        <v>196</v>
      </c>
      <c r="O30" s="210" t="s">
        <v>179</v>
      </c>
      <c r="S30" s="79"/>
    </row>
    <row r="31" spans="2:19" x14ac:dyDescent="0.2">
      <c r="B31" s="172" t="s">
        <v>73</v>
      </c>
      <c r="C31" s="82">
        <v>0.40690978886756235</v>
      </c>
      <c r="D31" s="83">
        <v>1.9193857965451057E-3</v>
      </c>
      <c r="E31" s="82">
        <v>5.3742802303262949E-2</v>
      </c>
      <c r="F31" s="83">
        <v>3.6468330134357005E-2</v>
      </c>
      <c r="G31" s="82">
        <v>0.3761996161228407</v>
      </c>
      <c r="H31" s="81">
        <v>8.829174664107485E-2</v>
      </c>
      <c r="I31" s="81">
        <v>3.4548944337811902E-2</v>
      </c>
      <c r="J31" s="81">
        <v>0</v>
      </c>
      <c r="K31" s="81">
        <v>0</v>
      </c>
      <c r="L31" s="81">
        <v>0</v>
      </c>
      <c r="M31" s="83">
        <v>1.9193857965451057E-3</v>
      </c>
      <c r="N31" s="208" t="s">
        <v>384</v>
      </c>
      <c r="O31" s="210" t="s">
        <v>179</v>
      </c>
      <c r="S31" s="79"/>
    </row>
    <row r="32" spans="2:19" ht="18" customHeight="1" x14ac:dyDescent="0.2">
      <c r="B32" s="172" t="s">
        <v>75</v>
      </c>
      <c r="C32" s="82">
        <v>3.4083778839441248E-2</v>
      </c>
      <c r="D32" s="83">
        <v>4.8323576640634655E-3</v>
      </c>
      <c r="E32" s="82">
        <v>2.5463332729058239E-2</v>
      </c>
      <c r="F32" s="83">
        <v>0.17801491414985926</v>
      </c>
      <c r="G32" s="82">
        <v>0.18547295720425275</v>
      </c>
      <c r="H32" s="81">
        <v>0.26873169353637749</v>
      </c>
      <c r="I32" s="81">
        <v>0.29379590260982308</v>
      </c>
      <c r="J32" s="81">
        <v>7.764692374966126E-3</v>
      </c>
      <c r="K32" s="81">
        <v>3.5725295926633511E-4</v>
      </c>
      <c r="L32" s="81">
        <v>0</v>
      </c>
      <c r="M32" s="83">
        <v>1.4831179328919665E-3</v>
      </c>
      <c r="N32" s="208" t="s">
        <v>215</v>
      </c>
      <c r="O32" s="210" t="s">
        <v>182</v>
      </c>
      <c r="S32" s="79"/>
    </row>
    <row r="33" spans="2:19" x14ac:dyDescent="0.2">
      <c r="B33" s="172" t="s">
        <v>76</v>
      </c>
      <c r="C33" s="82">
        <v>1.0179188662536377E-2</v>
      </c>
      <c r="D33" s="83">
        <v>0</v>
      </c>
      <c r="E33" s="82">
        <v>2.3159797999322978E-2</v>
      </c>
      <c r="F33" s="83">
        <v>0.36752801284614295</v>
      </c>
      <c r="G33" s="82">
        <v>0.49427030745841477</v>
      </c>
      <c r="H33" s="81">
        <v>6.5819106797185473E-2</v>
      </c>
      <c r="I33" s="81">
        <v>5.6203754297918136E-3</v>
      </c>
      <c r="J33" s="81">
        <v>0</v>
      </c>
      <c r="K33" s="81">
        <v>5.4894050984711726E-4</v>
      </c>
      <c r="L33" s="81">
        <v>4.9047387638131087E-3</v>
      </c>
      <c r="M33" s="83">
        <v>2.7969531532945447E-2</v>
      </c>
      <c r="N33" s="208" t="s">
        <v>404</v>
      </c>
      <c r="O33" s="210" t="s">
        <v>182</v>
      </c>
      <c r="S33" s="79"/>
    </row>
    <row r="34" spans="2:19" x14ac:dyDescent="0.2">
      <c r="B34" s="172" t="s">
        <v>392</v>
      </c>
      <c r="C34" s="82">
        <v>0.19060402684563763</v>
      </c>
      <c r="D34" s="83">
        <v>8.9485458612975416E-4</v>
      </c>
      <c r="E34" s="82">
        <v>7.8747203579418362E-2</v>
      </c>
      <c r="F34" s="83">
        <v>0.21521252796420584</v>
      </c>
      <c r="G34" s="82">
        <v>0.31319910514541394</v>
      </c>
      <c r="H34" s="81">
        <v>0.10469798657718123</v>
      </c>
      <c r="I34" s="81">
        <v>6.890380313199107E-2</v>
      </c>
      <c r="J34" s="81">
        <v>8.9485458612975424E-3</v>
      </c>
      <c r="K34" s="81">
        <v>4.0268456375838939E-3</v>
      </c>
      <c r="L34" s="81">
        <v>0</v>
      </c>
      <c r="M34" s="83">
        <v>1.4765100671140943E-2</v>
      </c>
      <c r="N34" s="208" t="s">
        <v>339</v>
      </c>
      <c r="O34" s="210" t="s">
        <v>182</v>
      </c>
      <c r="S34" s="79"/>
    </row>
    <row r="35" spans="2:19" x14ac:dyDescent="0.2">
      <c r="B35" s="172" t="s">
        <v>77</v>
      </c>
      <c r="C35" s="82">
        <v>3.2786885245901641E-2</v>
      </c>
      <c r="D35" s="83">
        <v>0</v>
      </c>
      <c r="E35" s="82">
        <v>3.2786885245901641E-2</v>
      </c>
      <c r="F35" s="83">
        <v>0.33606557377049173</v>
      </c>
      <c r="G35" s="82">
        <v>0.45901639344262291</v>
      </c>
      <c r="H35" s="81">
        <v>0.10655737704918032</v>
      </c>
      <c r="I35" s="81">
        <v>2.4590163934426226E-2</v>
      </c>
      <c r="J35" s="81">
        <v>0</v>
      </c>
      <c r="K35" s="81">
        <v>8.1967213114754103E-3</v>
      </c>
      <c r="L35" s="81">
        <v>0</v>
      </c>
      <c r="M35" s="83">
        <v>0</v>
      </c>
      <c r="N35" s="208" t="s">
        <v>199</v>
      </c>
      <c r="O35" s="210" t="s">
        <v>182</v>
      </c>
      <c r="S35" s="79"/>
    </row>
    <row r="36" spans="2:19" x14ac:dyDescent="0.2">
      <c r="B36" s="172" t="s">
        <v>78</v>
      </c>
      <c r="C36" s="82">
        <v>7.6923076923076913E-2</v>
      </c>
      <c r="D36" s="83">
        <v>0</v>
      </c>
      <c r="E36" s="82">
        <v>1.7094017094017092E-2</v>
      </c>
      <c r="F36" s="83">
        <v>0.25213675213675213</v>
      </c>
      <c r="G36" s="82">
        <v>0.24786324786324784</v>
      </c>
      <c r="H36" s="81">
        <v>0.13675213675213674</v>
      </c>
      <c r="I36" s="81">
        <v>0.10256410256410255</v>
      </c>
      <c r="J36" s="81">
        <v>0</v>
      </c>
      <c r="K36" s="81">
        <v>3.4188034188034185E-2</v>
      </c>
      <c r="L36" s="81">
        <v>1.2820512820512818E-2</v>
      </c>
      <c r="M36" s="83">
        <v>0.11965811965811964</v>
      </c>
      <c r="N36" s="208" t="s">
        <v>200</v>
      </c>
      <c r="O36" s="210" t="s">
        <v>182</v>
      </c>
      <c r="S36" s="79"/>
    </row>
    <row r="37" spans="2:19" x14ac:dyDescent="0.2">
      <c r="B37" s="172" t="s">
        <v>79</v>
      </c>
      <c r="C37" s="82">
        <v>8.771929824561403E-3</v>
      </c>
      <c r="D37" s="83">
        <v>8.771929824561403E-3</v>
      </c>
      <c r="E37" s="82">
        <v>4.3859649122807008E-2</v>
      </c>
      <c r="F37" s="83">
        <v>0.19298245614035087</v>
      </c>
      <c r="G37" s="82">
        <v>0.18421052631578944</v>
      </c>
      <c r="H37" s="81">
        <v>0.16666666666666663</v>
      </c>
      <c r="I37" s="81">
        <v>0.12280701754385961</v>
      </c>
      <c r="J37" s="81">
        <v>0</v>
      </c>
      <c r="K37" s="81">
        <v>0.24561403508771923</v>
      </c>
      <c r="L37" s="81">
        <v>2.6315789473684206E-2</v>
      </c>
      <c r="M37" s="83">
        <v>0</v>
      </c>
      <c r="N37" s="208" t="s">
        <v>190</v>
      </c>
      <c r="O37" s="210" t="s">
        <v>182</v>
      </c>
      <c r="S37" s="79"/>
    </row>
    <row r="38" spans="2:19" x14ac:dyDescent="0.2">
      <c r="B38" s="172" t="s">
        <v>80</v>
      </c>
      <c r="C38" s="82">
        <v>7.0281279615869348E-4</v>
      </c>
      <c r="D38" s="83">
        <v>1.3514080353626934E-3</v>
      </c>
      <c r="E38" s="82">
        <v>0.19543543985149506</v>
      </c>
      <c r="F38" s="83">
        <v>0.57390132966352669</v>
      </c>
      <c r="G38" s="82">
        <v>3.7185990090131613E-2</v>
      </c>
      <c r="H38" s="81">
        <v>3.5988676571498283E-2</v>
      </c>
      <c r="I38" s="81">
        <v>0.13506512750939556</v>
      </c>
      <c r="J38" s="81">
        <v>1.4550763918052854E-2</v>
      </c>
      <c r="K38" s="81">
        <v>0</v>
      </c>
      <c r="L38" s="81">
        <v>0</v>
      </c>
      <c r="M38" s="83">
        <v>5.8184515643785756E-3</v>
      </c>
      <c r="N38" s="208" t="s">
        <v>180</v>
      </c>
      <c r="O38" s="210" t="s">
        <v>182</v>
      </c>
    </row>
    <row r="39" spans="2:19" x14ac:dyDescent="0.2">
      <c r="B39" s="172" t="s">
        <v>81</v>
      </c>
      <c r="C39" s="82">
        <v>3.1390134529147982E-2</v>
      </c>
      <c r="D39" s="83">
        <v>4.4843049327354259E-3</v>
      </c>
      <c r="E39" s="82">
        <v>4.4843049327354259E-3</v>
      </c>
      <c r="F39" s="83">
        <v>6.2780269058295965E-2</v>
      </c>
      <c r="G39" s="82">
        <v>0.53811659192825112</v>
      </c>
      <c r="H39" s="81">
        <v>6.2780269058295965E-2</v>
      </c>
      <c r="I39" s="81">
        <v>0.27802690582959644</v>
      </c>
      <c r="J39" s="81">
        <v>0</v>
      </c>
      <c r="K39" s="81">
        <v>1.7937219730941704E-2</v>
      </c>
      <c r="L39" s="81">
        <v>0</v>
      </c>
      <c r="M39" s="83">
        <v>0</v>
      </c>
      <c r="N39" s="208" t="s">
        <v>187</v>
      </c>
      <c r="O39" s="210" t="s">
        <v>182</v>
      </c>
    </row>
    <row r="40" spans="2:19" x14ac:dyDescent="0.2">
      <c r="B40" s="172" t="s">
        <v>82</v>
      </c>
      <c r="C40" s="82">
        <v>0.35832946445481623</v>
      </c>
      <c r="D40" s="83">
        <v>3.0362846810510118E-3</v>
      </c>
      <c r="E40" s="82">
        <v>8.8880297700272864E-2</v>
      </c>
      <c r="F40" s="83">
        <v>5.0836052873689634E-2</v>
      </c>
      <c r="G40" s="82">
        <v>0.28061949828531674</v>
      </c>
      <c r="H40" s="81">
        <v>0.15353322850173526</v>
      </c>
      <c r="I40" s="81">
        <v>6.3366460692076382E-2</v>
      </c>
      <c r="J40" s="81">
        <v>4.6365312077858723E-4</v>
      </c>
      <c r="K40" s="81">
        <v>0</v>
      </c>
      <c r="L40" s="81">
        <v>0</v>
      </c>
      <c r="M40" s="83">
        <v>9.350596902631263E-4</v>
      </c>
      <c r="N40" s="208" t="s">
        <v>183</v>
      </c>
      <c r="O40" s="210" t="s">
        <v>182</v>
      </c>
    </row>
    <row r="41" spans="2:19" x14ac:dyDescent="0.2">
      <c r="B41" s="172" t="s">
        <v>83</v>
      </c>
      <c r="C41" s="82">
        <v>0.6808061870166392</v>
      </c>
      <c r="D41" s="83">
        <v>5.3902038903210674E-3</v>
      </c>
      <c r="E41" s="82">
        <v>3.5856573705179279E-2</v>
      </c>
      <c r="F41" s="83">
        <v>0</v>
      </c>
      <c r="G41" s="82">
        <v>9.6086243262245106E-3</v>
      </c>
      <c r="H41" s="81">
        <v>8.64776189360206E-2</v>
      </c>
      <c r="I41" s="81">
        <v>0.16475275369111786</v>
      </c>
      <c r="J41" s="81">
        <v>4.6871338176704934E-4</v>
      </c>
      <c r="K41" s="81">
        <v>1.2420904616826808E-2</v>
      </c>
      <c r="L41" s="81">
        <v>3.2809936723693458E-3</v>
      </c>
      <c r="M41" s="83">
        <v>9.3742676353409868E-4</v>
      </c>
      <c r="N41" s="208" t="s">
        <v>201</v>
      </c>
      <c r="O41" s="210" t="s">
        <v>182</v>
      </c>
    </row>
    <row r="42" spans="2:19" x14ac:dyDescent="0.2">
      <c r="B42" s="172" t="s">
        <v>84</v>
      </c>
      <c r="C42" s="82">
        <v>6.7796610169491525E-2</v>
      </c>
      <c r="D42" s="83">
        <v>2.4213075060532689E-3</v>
      </c>
      <c r="E42" s="82">
        <v>8.4745762711864417E-2</v>
      </c>
      <c r="F42" s="83">
        <v>8.2324455205811137E-2</v>
      </c>
      <c r="G42" s="82">
        <v>0.50605326876513312</v>
      </c>
      <c r="H42" s="81">
        <v>0.21065375302663439</v>
      </c>
      <c r="I42" s="81">
        <v>4.3583535108958842E-2</v>
      </c>
      <c r="J42" s="81">
        <v>0</v>
      </c>
      <c r="K42" s="81">
        <v>2.4213075060532689E-3</v>
      </c>
      <c r="L42" s="81">
        <v>0</v>
      </c>
      <c r="M42" s="83">
        <v>0</v>
      </c>
      <c r="N42" s="208" t="s">
        <v>202</v>
      </c>
      <c r="O42" s="210" t="s">
        <v>182</v>
      </c>
    </row>
    <row r="43" spans="2:19" x14ac:dyDescent="0.2">
      <c r="B43" s="172" t="s">
        <v>86</v>
      </c>
      <c r="C43" s="82">
        <v>6.0052219321148827E-2</v>
      </c>
      <c r="D43" s="83">
        <v>0</v>
      </c>
      <c r="E43" s="82">
        <v>0.51958224543080944</v>
      </c>
      <c r="F43" s="83">
        <v>1.8276762402088774E-2</v>
      </c>
      <c r="G43" s="82">
        <v>2.3498694516971282E-2</v>
      </c>
      <c r="H43" s="81">
        <v>0.21409921671018275</v>
      </c>
      <c r="I43" s="81">
        <v>0.15404699738903396</v>
      </c>
      <c r="J43" s="81">
        <v>0</v>
      </c>
      <c r="K43" s="81">
        <v>1.0443864229765015E-2</v>
      </c>
      <c r="L43" s="81">
        <v>0</v>
      </c>
      <c r="M43" s="83">
        <v>0</v>
      </c>
      <c r="N43" s="208" t="s">
        <v>370</v>
      </c>
      <c r="O43" s="210" t="s">
        <v>179</v>
      </c>
    </row>
    <row r="44" spans="2:19" x14ac:dyDescent="0.2">
      <c r="B44" s="172" t="s">
        <v>87</v>
      </c>
      <c r="C44" s="82">
        <v>3.8186157517899763E-2</v>
      </c>
      <c r="D44" s="83">
        <v>0</v>
      </c>
      <c r="E44" s="82">
        <v>6.6825775656324582E-2</v>
      </c>
      <c r="F44" s="83">
        <v>0.31503579952267302</v>
      </c>
      <c r="G44" s="82">
        <v>0.32458233890214799</v>
      </c>
      <c r="H44" s="81">
        <v>0.12649164677804295</v>
      </c>
      <c r="I44" s="81">
        <v>9.0692124105011929E-2</v>
      </c>
      <c r="J44" s="81">
        <v>0</v>
      </c>
      <c r="K44" s="81">
        <v>1.4319809069212411E-2</v>
      </c>
      <c r="L44" s="81">
        <v>9.5465393794749408E-3</v>
      </c>
      <c r="M44" s="83">
        <v>1.4319809069212411E-2</v>
      </c>
      <c r="N44" s="208" t="s">
        <v>200</v>
      </c>
      <c r="O44" s="210" t="s">
        <v>182</v>
      </c>
    </row>
    <row r="45" spans="2:19" x14ac:dyDescent="0.2">
      <c r="B45" s="172" t="s">
        <v>88</v>
      </c>
      <c r="C45" s="82">
        <v>0.22931317900544521</v>
      </c>
      <c r="D45" s="83">
        <v>7.8279166714672454E-3</v>
      </c>
      <c r="E45" s="82">
        <v>2.7685254539177712E-2</v>
      </c>
      <c r="F45" s="83">
        <v>0.38726974292154492</v>
      </c>
      <c r="G45" s="82">
        <v>0.28526584833850732</v>
      </c>
      <c r="H45" s="81">
        <v>3.2714173057380863E-2</v>
      </c>
      <c r="I45" s="81">
        <v>2.2762553850886085E-2</v>
      </c>
      <c r="J45" s="81">
        <v>1.6113567973020787E-3</v>
      </c>
      <c r="K45" s="81">
        <v>0</v>
      </c>
      <c r="L45" s="81">
        <v>0</v>
      </c>
      <c r="M45" s="83">
        <v>5.549974818288673E-3</v>
      </c>
      <c r="N45" s="208" t="s">
        <v>203</v>
      </c>
      <c r="O45" s="210" t="s">
        <v>182</v>
      </c>
    </row>
    <row r="46" spans="2:19" x14ac:dyDescent="0.2">
      <c r="B46" s="172" t="s">
        <v>89</v>
      </c>
      <c r="C46" s="82">
        <v>4.5248842021792988E-2</v>
      </c>
      <c r="D46" s="83">
        <v>1.1348076034051716E-3</v>
      </c>
      <c r="E46" s="82">
        <v>0.66711761999536889</v>
      </c>
      <c r="F46" s="83">
        <v>3.0231491878549505E-3</v>
      </c>
      <c r="G46" s="82">
        <v>8.0311305051942866E-3</v>
      </c>
      <c r="H46" s="81">
        <v>5.4163394294065019E-2</v>
      </c>
      <c r="I46" s="81">
        <v>0.21727540942745877</v>
      </c>
      <c r="J46" s="81">
        <v>2.802344467043685E-3</v>
      </c>
      <c r="K46" s="81">
        <v>0</v>
      </c>
      <c r="L46" s="81">
        <v>0</v>
      </c>
      <c r="M46" s="83">
        <v>1.2033024978161128E-3</v>
      </c>
      <c r="N46" s="208" t="s">
        <v>371</v>
      </c>
      <c r="O46" s="210" t="s">
        <v>182</v>
      </c>
    </row>
    <row r="47" spans="2:19" x14ac:dyDescent="0.2">
      <c r="B47" s="172" t="s">
        <v>91</v>
      </c>
      <c r="C47" s="82">
        <v>7.335915847164394E-2</v>
      </c>
      <c r="D47" s="83">
        <v>8.120704485547061E-4</v>
      </c>
      <c r="E47" s="82">
        <v>3.4524526728536134E-2</v>
      </c>
      <c r="F47" s="83">
        <v>3.70050694076983E-2</v>
      </c>
      <c r="G47" s="82">
        <v>0.27813313189989297</v>
      </c>
      <c r="H47" s="81">
        <v>0.55666250599744138</v>
      </c>
      <c r="I47" s="81">
        <v>1.7860359117452623E-2</v>
      </c>
      <c r="J47" s="81">
        <v>1.2538170333207528E-3</v>
      </c>
      <c r="K47" s="81">
        <v>0</v>
      </c>
      <c r="L47" s="81">
        <v>0</v>
      </c>
      <c r="M47" s="83">
        <v>3.8936089545915962E-4</v>
      </c>
      <c r="N47" s="208" t="s">
        <v>371</v>
      </c>
      <c r="O47" s="210" t="s">
        <v>182</v>
      </c>
    </row>
    <row r="48" spans="2:19" x14ac:dyDescent="0.2">
      <c r="B48" s="172" t="s">
        <v>93</v>
      </c>
      <c r="C48" s="82">
        <v>3.0131826741996236E-2</v>
      </c>
      <c r="D48" s="83">
        <v>0</v>
      </c>
      <c r="E48" s="82">
        <v>2.8248587570621469E-2</v>
      </c>
      <c r="F48" s="83">
        <v>9.2278719397363471E-2</v>
      </c>
      <c r="G48" s="82">
        <v>0.35216572504708094</v>
      </c>
      <c r="H48" s="81">
        <v>0.2128060263653484</v>
      </c>
      <c r="I48" s="81">
        <v>0.28060263653483991</v>
      </c>
      <c r="J48" s="81">
        <v>1.8832391713747647E-3</v>
      </c>
      <c r="K48" s="81">
        <v>0</v>
      </c>
      <c r="L48" s="81">
        <v>0</v>
      </c>
      <c r="M48" s="83">
        <v>1.8832391713747647E-3</v>
      </c>
      <c r="N48" s="208" t="s">
        <v>405</v>
      </c>
      <c r="O48" s="210" t="s">
        <v>182</v>
      </c>
    </row>
    <row r="49" spans="2:19" x14ac:dyDescent="0.2">
      <c r="B49" s="172" t="s">
        <v>94</v>
      </c>
      <c r="C49" s="82">
        <v>3.9370078740157471E-3</v>
      </c>
      <c r="D49" s="83">
        <v>0</v>
      </c>
      <c r="E49" s="82">
        <v>3.9370078740157471E-3</v>
      </c>
      <c r="F49" s="83">
        <v>0.19685039370078736</v>
      </c>
      <c r="G49" s="82">
        <v>0.59842519685039353</v>
      </c>
      <c r="H49" s="81">
        <v>0.12204724409448817</v>
      </c>
      <c r="I49" s="81">
        <v>5.9055118110236206E-2</v>
      </c>
      <c r="J49" s="81">
        <v>0</v>
      </c>
      <c r="K49" s="81">
        <v>3.9370078740157471E-3</v>
      </c>
      <c r="L49" s="81">
        <v>3.9370078740157471E-3</v>
      </c>
      <c r="M49" s="83">
        <v>7.8740157480314942E-3</v>
      </c>
      <c r="N49" s="208" t="s">
        <v>199</v>
      </c>
      <c r="O49" s="210" t="s">
        <v>182</v>
      </c>
    </row>
    <row r="50" spans="2:19" x14ac:dyDescent="0.2">
      <c r="B50" s="172" t="s">
        <v>95</v>
      </c>
      <c r="C50" s="82">
        <v>2.3529411764705882E-2</v>
      </c>
      <c r="D50" s="83">
        <v>0</v>
      </c>
      <c r="E50" s="82">
        <v>1.4705882352941176E-2</v>
      </c>
      <c r="F50" s="83">
        <v>0.21764705882352942</v>
      </c>
      <c r="G50" s="82">
        <v>0.62647058823529411</v>
      </c>
      <c r="H50" s="81">
        <v>8.2352941176470587E-2</v>
      </c>
      <c r="I50" s="81">
        <v>1.7647058823529412E-2</v>
      </c>
      <c r="J50" s="81">
        <v>0</v>
      </c>
      <c r="K50" s="81">
        <v>5.8823529411764705E-3</v>
      </c>
      <c r="L50" s="81">
        <v>1.1764705882352941E-2</v>
      </c>
      <c r="M50" s="83">
        <v>0</v>
      </c>
      <c r="N50" s="208" t="s">
        <v>193</v>
      </c>
      <c r="O50" s="210" t="s">
        <v>182</v>
      </c>
    </row>
    <row r="51" spans="2:19" x14ac:dyDescent="0.2">
      <c r="B51" s="172" t="s">
        <v>96</v>
      </c>
      <c r="C51" s="82">
        <v>0.12483234221732119</v>
      </c>
      <c r="D51" s="83">
        <v>1.2483517235433589E-3</v>
      </c>
      <c r="E51" s="82">
        <v>1.7086351798921848E-2</v>
      </c>
      <c r="F51" s="83">
        <v>0.27165020058457973</v>
      </c>
      <c r="G51" s="82">
        <v>0.51778521610270678</v>
      </c>
      <c r="H51" s="81">
        <v>3.5030974779959353E-2</v>
      </c>
      <c r="I51" s="81">
        <v>2.1743672117782227E-2</v>
      </c>
      <c r="J51" s="81">
        <v>3.9623056375230198E-3</v>
      </c>
      <c r="K51" s="81">
        <v>4.6541102768958816E-3</v>
      </c>
      <c r="L51" s="81">
        <v>0</v>
      </c>
      <c r="M51" s="83">
        <v>2.0064747607664618E-3</v>
      </c>
      <c r="N51" s="208" t="s">
        <v>205</v>
      </c>
      <c r="O51" s="210" t="s">
        <v>182</v>
      </c>
      <c r="R51" s="79"/>
      <c r="S51" s="79"/>
    </row>
    <row r="52" spans="2:19" x14ac:dyDescent="0.2">
      <c r="B52" s="172" t="s">
        <v>97</v>
      </c>
      <c r="C52" s="82">
        <v>3.864734299516908E-2</v>
      </c>
      <c r="D52" s="83">
        <v>0</v>
      </c>
      <c r="E52" s="82">
        <v>4.3478260869565209E-2</v>
      </c>
      <c r="F52" s="83">
        <v>0.52657004830917864</v>
      </c>
      <c r="G52" s="82">
        <v>0.24637681159420285</v>
      </c>
      <c r="H52" s="81">
        <v>0.11594202898550722</v>
      </c>
      <c r="I52" s="81">
        <v>4.830917874396135E-3</v>
      </c>
      <c r="J52" s="81">
        <v>0</v>
      </c>
      <c r="K52" s="81">
        <v>1.932367149758454E-2</v>
      </c>
      <c r="L52" s="81">
        <v>4.830917874396135E-3</v>
      </c>
      <c r="M52" s="83">
        <v>0</v>
      </c>
      <c r="N52" s="208" t="s">
        <v>370</v>
      </c>
      <c r="O52" s="210" t="s">
        <v>179</v>
      </c>
      <c r="R52" s="80"/>
      <c r="S52" s="79"/>
    </row>
    <row r="53" spans="2:19" x14ac:dyDescent="0.2">
      <c r="B53" s="172" t="s">
        <v>98</v>
      </c>
      <c r="C53" s="82">
        <v>0</v>
      </c>
      <c r="D53" s="83">
        <v>0</v>
      </c>
      <c r="E53" s="82">
        <v>7.7519379844961239E-3</v>
      </c>
      <c r="F53" s="83">
        <v>0.16279069767441862</v>
      </c>
      <c r="G53" s="82">
        <v>0.24806201550387597</v>
      </c>
      <c r="H53" s="81">
        <v>0.53488372093023262</v>
      </c>
      <c r="I53" s="81">
        <v>3.875968992248062E-2</v>
      </c>
      <c r="J53" s="81">
        <v>0</v>
      </c>
      <c r="K53" s="81">
        <v>7.7519379844961239E-3</v>
      </c>
      <c r="L53" s="81">
        <v>0</v>
      </c>
      <c r="M53" s="83">
        <v>0</v>
      </c>
      <c r="N53" s="208" t="s">
        <v>199</v>
      </c>
      <c r="O53" s="210" t="s">
        <v>179</v>
      </c>
      <c r="R53" s="80"/>
      <c r="S53" s="79"/>
    </row>
    <row r="54" spans="2:19" x14ac:dyDescent="0.2">
      <c r="B54" s="172" t="s">
        <v>99</v>
      </c>
      <c r="C54" s="82">
        <v>5.814556714385951E-2</v>
      </c>
      <c r="D54" s="83">
        <v>2.2826886650995403E-3</v>
      </c>
      <c r="E54" s="82">
        <v>0.57709280009304076</v>
      </c>
      <c r="F54" s="83">
        <v>4.7269427310260952E-2</v>
      </c>
      <c r="G54" s="82">
        <v>4.6894254301331907E-2</v>
      </c>
      <c r="H54" s="81">
        <v>0.15614932621345864</v>
      </c>
      <c r="I54" s="81">
        <v>0.10122078427974705</v>
      </c>
      <c r="J54" s="81">
        <v>9.1464064520598177E-3</v>
      </c>
      <c r="K54" s="81">
        <v>1.7205904180436435E-3</v>
      </c>
      <c r="L54" s="81">
        <v>0</v>
      </c>
      <c r="M54" s="83">
        <v>7.8155123098240043E-5</v>
      </c>
      <c r="N54" s="208" t="s">
        <v>204</v>
      </c>
      <c r="O54" s="210" t="s">
        <v>182</v>
      </c>
      <c r="R54" s="80"/>
      <c r="S54" s="79"/>
    </row>
    <row r="55" spans="2:19" x14ac:dyDescent="0.2">
      <c r="B55" s="172" t="s">
        <v>100</v>
      </c>
      <c r="C55" s="82">
        <v>1.6920473773265648E-2</v>
      </c>
      <c r="D55" s="83">
        <v>0</v>
      </c>
      <c r="E55" s="82">
        <v>7.7834179357021985E-2</v>
      </c>
      <c r="F55" s="83">
        <v>0</v>
      </c>
      <c r="G55" s="82">
        <v>1.6920473773265648E-2</v>
      </c>
      <c r="H55" s="81">
        <v>0.8240270727580371</v>
      </c>
      <c r="I55" s="81">
        <v>4.2301184433164121E-2</v>
      </c>
      <c r="J55" s="81">
        <v>0</v>
      </c>
      <c r="K55" s="81">
        <v>1.8612521150592216E-2</v>
      </c>
      <c r="L55" s="81">
        <v>0</v>
      </c>
      <c r="M55" s="83">
        <v>3.3840947546531302E-3</v>
      </c>
      <c r="N55" s="208" t="s">
        <v>206</v>
      </c>
      <c r="O55" s="210" t="s">
        <v>179</v>
      </c>
      <c r="R55" s="80"/>
      <c r="S55" s="79"/>
    </row>
    <row r="56" spans="2:19" x14ac:dyDescent="0.2">
      <c r="B56" s="172" t="s">
        <v>101</v>
      </c>
      <c r="C56" s="82">
        <v>1.9999999999999997E-2</v>
      </c>
      <c r="D56" s="83">
        <v>0</v>
      </c>
      <c r="E56" s="82">
        <v>3.5999999999999997E-2</v>
      </c>
      <c r="F56" s="83">
        <v>0.23199999999999996</v>
      </c>
      <c r="G56" s="82">
        <v>0.41599999999999998</v>
      </c>
      <c r="H56" s="81">
        <v>0.15599999999999997</v>
      </c>
      <c r="I56" s="81">
        <v>0.128</v>
      </c>
      <c r="J56" s="81">
        <v>4.0000000000000001E-3</v>
      </c>
      <c r="K56" s="81">
        <v>4.0000000000000001E-3</v>
      </c>
      <c r="L56" s="81">
        <v>0</v>
      </c>
      <c r="M56" s="83">
        <v>4.0000000000000001E-3</v>
      </c>
      <c r="N56" s="208" t="s">
        <v>369</v>
      </c>
      <c r="O56" s="210" t="s">
        <v>182</v>
      </c>
      <c r="R56" s="80"/>
      <c r="S56" s="79"/>
    </row>
    <row r="57" spans="2:19" x14ac:dyDescent="0.2">
      <c r="B57" s="172" t="s">
        <v>102</v>
      </c>
      <c r="C57" s="82">
        <v>9.3247588424437297E-2</v>
      </c>
      <c r="D57" s="83">
        <v>6.4308681672025723E-3</v>
      </c>
      <c r="E57" s="82">
        <v>5.466237942122186E-2</v>
      </c>
      <c r="F57" s="83">
        <v>1.9292604501607715E-2</v>
      </c>
      <c r="G57" s="82">
        <v>0.53697749196141475</v>
      </c>
      <c r="H57" s="81">
        <v>0.26688102893890675</v>
      </c>
      <c r="I57" s="81">
        <v>1.9292604501607715E-2</v>
      </c>
      <c r="J57" s="81">
        <v>0</v>
      </c>
      <c r="K57" s="81">
        <v>0</v>
      </c>
      <c r="L57" s="81">
        <v>0</v>
      </c>
      <c r="M57" s="83">
        <v>3.2154340836012861E-3</v>
      </c>
      <c r="N57" s="208" t="s">
        <v>181</v>
      </c>
      <c r="O57" s="210" t="s">
        <v>182</v>
      </c>
      <c r="R57" s="80"/>
      <c r="S57" s="79"/>
    </row>
    <row r="58" spans="2:19" x14ac:dyDescent="0.2">
      <c r="B58" s="172" t="s">
        <v>103</v>
      </c>
      <c r="C58" s="82">
        <v>5.6338028169014079E-2</v>
      </c>
      <c r="D58" s="83">
        <v>2.012072434607646E-3</v>
      </c>
      <c r="E58" s="82">
        <v>1.2072434607645875E-2</v>
      </c>
      <c r="F58" s="83">
        <v>2.012072434607646E-3</v>
      </c>
      <c r="G58" s="82">
        <v>0.42655935613682089</v>
      </c>
      <c r="H58" s="81">
        <v>9.0543259557344061E-2</v>
      </c>
      <c r="I58" s="81">
        <v>0.38631790744466799</v>
      </c>
      <c r="J58" s="81">
        <v>1.0060362173038229E-2</v>
      </c>
      <c r="K58" s="81">
        <v>2.012072434607646E-3</v>
      </c>
      <c r="L58" s="81">
        <v>0</v>
      </c>
      <c r="M58" s="83">
        <v>1.2072434607645875E-2</v>
      </c>
      <c r="N58" s="208" t="s">
        <v>207</v>
      </c>
      <c r="O58" s="210" t="s">
        <v>182</v>
      </c>
      <c r="Q58"/>
      <c r="R58"/>
      <c r="S58" s="79"/>
    </row>
    <row r="59" spans="2:19" x14ac:dyDescent="0.2">
      <c r="B59" s="172" t="s">
        <v>104</v>
      </c>
      <c r="C59" s="82">
        <v>0.32110091743119268</v>
      </c>
      <c r="D59" s="83">
        <v>8.256880733944956E-2</v>
      </c>
      <c r="E59" s="82">
        <v>3.0581039755351685E-2</v>
      </c>
      <c r="F59" s="83">
        <v>0.14067278287461774</v>
      </c>
      <c r="G59" s="82">
        <v>0.2140672782874618</v>
      </c>
      <c r="H59" s="81">
        <v>0.10397553516819573</v>
      </c>
      <c r="I59" s="81">
        <v>0.1070336391437309</v>
      </c>
      <c r="J59" s="81">
        <v>0</v>
      </c>
      <c r="K59" s="81">
        <v>0</v>
      </c>
      <c r="L59" s="81">
        <v>0</v>
      </c>
      <c r="M59" s="83">
        <v>0</v>
      </c>
      <c r="N59" s="208" t="s">
        <v>200</v>
      </c>
      <c r="O59" s="210" t="s">
        <v>182</v>
      </c>
      <c r="Q59"/>
      <c r="R59"/>
      <c r="S59" s="79"/>
    </row>
    <row r="60" spans="2:19" x14ac:dyDescent="0.2">
      <c r="B60" s="172" t="s">
        <v>106</v>
      </c>
      <c r="C60" s="82">
        <v>1.689802245232342E-2</v>
      </c>
      <c r="D60" s="83">
        <v>0</v>
      </c>
      <c r="E60" s="82">
        <v>2.0773878331053996E-2</v>
      </c>
      <c r="F60" s="83">
        <v>0.18476809683239245</v>
      </c>
      <c r="G60" s="82">
        <v>0.30045856332691118</v>
      </c>
      <c r="H60" s="81">
        <v>0.46392796721417262</v>
      </c>
      <c r="I60" s="81">
        <v>3.1463234229859032E-3</v>
      </c>
      <c r="J60" s="81">
        <v>0</v>
      </c>
      <c r="K60" s="81">
        <v>5.5530619933861092E-3</v>
      </c>
      <c r="L60" s="81">
        <v>1.0460664498979095E-3</v>
      </c>
      <c r="M60" s="83">
        <v>3.4280199768765792E-3</v>
      </c>
      <c r="N60" s="208" t="s">
        <v>404</v>
      </c>
      <c r="O60" s="210" t="s">
        <v>182</v>
      </c>
      <c r="Q60"/>
      <c r="R60"/>
      <c r="S60" s="444"/>
    </row>
    <row r="61" spans="2:19" x14ac:dyDescent="0.2">
      <c r="B61" s="172" t="s">
        <v>107</v>
      </c>
      <c r="C61" s="82">
        <v>2.6315789473684209E-2</v>
      </c>
      <c r="D61" s="83">
        <v>0</v>
      </c>
      <c r="E61" s="82">
        <v>5.2631578947368418E-2</v>
      </c>
      <c r="F61" s="83">
        <v>0.36842105263157887</v>
      </c>
      <c r="G61" s="82">
        <v>0.24999999999999997</v>
      </c>
      <c r="H61" s="81">
        <v>8.5526315789473686E-2</v>
      </c>
      <c r="I61" s="81">
        <v>0.11184210526315788</v>
      </c>
      <c r="J61" s="81">
        <v>0</v>
      </c>
      <c r="K61" s="81">
        <v>8.5526315789473686E-2</v>
      </c>
      <c r="L61" s="81">
        <v>0</v>
      </c>
      <c r="M61" s="83">
        <v>1.9736842105263157E-2</v>
      </c>
      <c r="N61" s="208" t="s">
        <v>370</v>
      </c>
      <c r="O61" s="210" t="s">
        <v>179</v>
      </c>
      <c r="Q61"/>
      <c r="R61"/>
      <c r="S61" s="444"/>
    </row>
    <row r="62" spans="2:19" x14ac:dyDescent="0.2">
      <c r="B62" s="172" t="s">
        <v>108</v>
      </c>
      <c r="C62" s="82">
        <v>0.35200000000000009</v>
      </c>
      <c r="D62" s="83">
        <v>4.000000000000001E-3</v>
      </c>
      <c r="E62" s="82">
        <v>8.4000000000000019E-2</v>
      </c>
      <c r="F62" s="83">
        <v>1.6000000000000004E-2</v>
      </c>
      <c r="G62" s="82">
        <v>0.10000000000000002</v>
      </c>
      <c r="H62" s="81">
        <v>6.8000000000000005E-2</v>
      </c>
      <c r="I62" s="81">
        <v>0.36800000000000005</v>
      </c>
      <c r="J62" s="81">
        <v>0</v>
      </c>
      <c r="K62" s="81">
        <v>8.0000000000000019E-3</v>
      </c>
      <c r="L62" s="81">
        <v>0</v>
      </c>
      <c r="M62" s="83">
        <v>0</v>
      </c>
      <c r="N62" s="208" t="s">
        <v>185</v>
      </c>
      <c r="O62" s="210" t="s">
        <v>179</v>
      </c>
    </row>
    <row r="63" spans="2:19" x14ac:dyDescent="0.2">
      <c r="B63" s="172" t="s">
        <v>110</v>
      </c>
      <c r="C63" s="82">
        <v>0.25777777777777777</v>
      </c>
      <c r="D63" s="83">
        <v>2.6666666666666665E-2</v>
      </c>
      <c r="E63" s="82">
        <v>2.2222222222222223E-2</v>
      </c>
      <c r="F63" s="83">
        <v>0.29777777777777781</v>
      </c>
      <c r="G63" s="82">
        <v>0.28444444444444444</v>
      </c>
      <c r="H63" s="81">
        <v>7.5555555555555556E-2</v>
      </c>
      <c r="I63" s="81">
        <v>2.6666666666666665E-2</v>
      </c>
      <c r="J63" s="81">
        <v>8.8888888888888889E-3</v>
      </c>
      <c r="K63" s="81">
        <v>0</v>
      </c>
      <c r="L63" s="81">
        <v>0</v>
      </c>
      <c r="M63" s="83">
        <v>0</v>
      </c>
      <c r="N63" s="208" t="s">
        <v>208</v>
      </c>
      <c r="O63" s="210" t="s">
        <v>182</v>
      </c>
    </row>
    <row r="64" spans="2:19" x14ac:dyDescent="0.2">
      <c r="B64" s="172" t="s">
        <v>111</v>
      </c>
      <c r="C64" s="82">
        <v>0.20491803278688522</v>
      </c>
      <c r="D64" s="83">
        <v>4.0983606557377051E-3</v>
      </c>
      <c r="E64" s="82">
        <v>6.9672131147540978E-2</v>
      </c>
      <c r="F64" s="83">
        <v>6.9672131147540978E-2</v>
      </c>
      <c r="G64" s="82">
        <v>0.11475409836065573</v>
      </c>
      <c r="H64" s="81">
        <v>0.45901639344262291</v>
      </c>
      <c r="I64" s="81">
        <v>6.5573770491803282E-2</v>
      </c>
      <c r="J64" s="81">
        <v>0</v>
      </c>
      <c r="K64" s="81">
        <v>8.1967213114754103E-3</v>
      </c>
      <c r="L64" s="81">
        <v>0</v>
      </c>
      <c r="M64" s="83">
        <v>4.0983606557377051E-3</v>
      </c>
      <c r="N64" s="208" t="s">
        <v>200</v>
      </c>
      <c r="O64" s="210" t="s">
        <v>182</v>
      </c>
    </row>
    <row r="65" spans="2:15" x14ac:dyDescent="0.2">
      <c r="B65" s="172" t="s">
        <v>112</v>
      </c>
      <c r="C65" s="82">
        <v>3.125E-2</v>
      </c>
      <c r="D65" s="83">
        <v>2.840909090909091E-3</v>
      </c>
      <c r="E65" s="82">
        <v>3.4090909090909088E-2</v>
      </c>
      <c r="F65" s="83">
        <v>0.46874999999999994</v>
      </c>
      <c r="G65" s="82">
        <v>0.25852272727272724</v>
      </c>
      <c r="H65" s="81">
        <v>0.10795454545454544</v>
      </c>
      <c r="I65" s="81">
        <v>6.8181818181818177E-2</v>
      </c>
      <c r="J65" s="81">
        <v>0</v>
      </c>
      <c r="K65" s="81">
        <v>2.840909090909091E-3</v>
      </c>
      <c r="L65" s="81">
        <v>2.2727272727272728E-2</v>
      </c>
      <c r="M65" s="83">
        <v>2.840909090909091E-3</v>
      </c>
      <c r="N65" s="208" t="s">
        <v>199</v>
      </c>
      <c r="O65" s="210" t="s">
        <v>182</v>
      </c>
    </row>
    <row r="66" spans="2:15" x14ac:dyDescent="0.2">
      <c r="B66" s="172" t="s">
        <v>113</v>
      </c>
      <c r="C66" s="82">
        <v>0.17521868527691969</v>
      </c>
      <c r="D66" s="83">
        <v>0</v>
      </c>
      <c r="E66" s="82">
        <v>5.9515753315250559E-2</v>
      </c>
      <c r="F66" s="83">
        <v>9.3414476935752083E-2</v>
      </c>
      <c r="G66" s="82">
        <v>0.52687383147011557</v>
      </c>
      <c r="H66" s="81">
        <v>0.11552231204085148</v>
      </c>
      <c r="I66" s="81">
        <v>1.1345529569199188E-2</v>
      </c>
      <c r="J66" s="81">
        <v>1.4800199772383301E-3</v>
      </c>
      <c r="K66" s="81">
        <v>1.6629391414673091E-2</v>
      </c>
      <c r="L66" s="81">
        <v>0</v>
      </c>
      <c r="M66" s="83">
        <v>0</v>
      </c>
      <c r="N66" s="208" t="s">
        <v>205</v>
      </c>
      <c r="O66" s="210" t="s">
        <v>182</v>
      </c>
    </row>
    <row r="67" spans="2:15" x14ac:dyDescent="0.2">
      <c r="B67" s="172" t="s">
        <v>114</v>
      </c>
      <c r="C67" s="82">
        <v>1.3880788930880496E-2</v>
      </c>
      <c r="D67" s="83">
        <v>3.3858716808951739E-3</v>
      </c>
      <c r="E67" s="82">
        <v>4.0485902081899311E-2</v>
      </c>
      <c r="F67" s="83">
        <v>5.2609799169389661E-2</v>
      </c>
      <c r="G67" s="82">
        <v>0.40087681051705359</v>
      </c>
      <c r="H67" s="81">
        <v>0.35284848063607893</v>
      </c>
      <c r="I67" s="81">
        <v>0.11334230274902758</v>
      </c>
      <c r="J67" s="81">
        <v>1.1040733549070461E-2</v>
      </c>
      <c r="K67" s="81">
        <v>3.8732806713569676E-3</v>
      </c>
      <c r="L67" s="81">
        <v>0</v>
      </c>
      <c r="M67" s="83">
        <v>7.6560300143477542E-3</v>
      </c>
      <c r="N67" s="209" t="s">
        <v>183</v>
      </c>
      <c r="O67" s="211" t="s">
        <v>182</v>
      </c>
    </row>
    <row r="68" spans="2:15" x14ac:dyDescent="0.2">
      <c r="B68" s="172" t="s">
        <v>115</v>
      </c>
      <c r="C68" s="82">
        <v>1.1363636363636364E-2</v>
      </c>
      <c r="D68" s="83">
        <v>0</v>
      </c>
      <c r="E68" s="82">
        <v>9.0909090909090912E-2</v>
      </c>
      <c r="F68" s="83">
        <v>0.42045454545454541</v>
      </c>
      <c r="G68" s="82">
        <v>0.30681818181818182</v>
      </c>
      <c r="H68" s="81">
        <v>0.13636363636363635</v>
      </c>
      <c r="I68" s="81">
        <v>2.2727272727272728E-2</v>
      </c>
      <c r="J68" s="81">
        <v>0</v>
      </c>
      <c r="K68" s="81">
        <v>5.681818181818182E-3</v>
      </c>
      <c r="L68" s="81">
        <v>5.681818181818182E-3</v>
      </c>
      <c r="M68" s="83">
        <v>0</v>
      </c>
      <c r="N68" s="209" t="s">
        <v>370</v>
      </c>
      <c r="O68" s="211" t="s">
        <v>182</v>
      </c>
    </row>
    <row r="69" spans="2:15" x14ac:dyDescent="0.2">
      <c r="B69" s="172" t="s">
        <v>116</v>
      </c>
      <c r="C69" s="82">
        <v>8.368200836820083E-3</v>
      </c>
      <c r="D69" s="83">
        <v>0</v>
      </c>
      <c r="E69" s="82">
        <v>1.6736401673640166E-2</v>
      </c>
      <c r="F69" s="83">
        <v>0.34309623430962338</v>
      </c>
      <c r="G69" s="82">
        <v>0.42259414225941416</v>
      </c>
      <c r="H69" s="81">
        <v>0.18410041841004185</v>
      </c>
      <c r="I69" s="81">
        <v>1.2552301255230124E-2</v>
      </c>
      <c r="J69" s="81">
        <v>0</v>
      </c>
      <c r="K69" s="81">
        <v>4.1841004184100415E-3</v>
      </c>
      <c r="L69" s="81">
        <v>4.1841004184100415E-3</v>
      </c>
      <c r="M69" s="83">
        <v>4.1841004184100415E-3</v>
      </c>
      <c r="N69" s="209" t="s">
        <v>198</v>
      </c>
      <c r="O69" s="211" t="s">
        <v>182</v>
      </c>
    </row>
    <row r="70" spans="2:15" x14ac:dyDescent="0.2">
      <c r="B70" s="172" t="s">
        <v>117</v>
      </c>
      <c r="C70" s="82">
        <v>0.35795454545454541</v>
      </c>
      <c r="D70" s="83">
        <v>2.2727272727272728E-2</v>
      </c>
      <c r="E70" s="82">
        <v>7.954545454545453E-2</v>
      </c>
      <c r="F70" s="83">
        <v>9.0909090909090912E-2</v>
      </c>
      <c r="G70" s="82">
        <v>0.32954545454545453</v>
      </c>
      <c r="H70" s="81">
        <v>4.5454545454545456E-2</v>
      </c>
      <c r="I70" s="81">
        <v>7.3863636363636354E-2</v>
      </c>
      <c r="J70" s="81">
        <v>0</v>
      </c>
      <c r="K70" s="81">
        <v>0</v>
      </c>
      <c r="L70" s="81">
        <v>0</v>
      </c>
      <c r="M70" s="83">
        <v>0</v>
      </c>
      <c r="N70" s="209" t="s">
        <v>209</v>
      </c>
      <c r="O70" s="211" t="s">
        <v>182</v>
      </c>
    </row>
    <row r="71" spans="2:15" x14ac:dyDescent="0.2">
      <c r="B71" s="172" t="s">
        <v>118</v>
      </c>
      <c r="C71" s="82">
        <v>0</v>
      </c>
      <c r="D71" s="83">
        <v>0</v>
      </c>
      <c r="E71" s="82">
        <v>0</v>
      </c>
      <c r="F71" s="83">
        <v>0.2857142857142857</v>
      </c>
      <c r="G71" s="82">
        <v>0.14285714285714285</v>
      </c>
      <c r="H71" s="81">
        <v>0.42857142857142849</v>
      </c>
      <c r="I71" s="81">
        <v>0</v>
      </c>
      <c r="J71" s="81">
        <v>0</v>
      </c>
      <c r="K71" s="81">
        <v>0.14285714285714285</v>
      </c>
      <c r="L71" s="81">
        <v>0</v>
      </c>
      <c r="M71" s="83">
        <v>0</v>
      </c>
      <c r="N71" s="209" t="s">
        <v>210</v>
      </c>
      <c r="O71" s="211" t="s">
        <v>179</v>
      </c>
    </row>
    <row r="72" spans="2:15" x14ac:dyDescent="0.2">
      <c r="B72" s="172" t="s">
        <v>393</v>
      </c>
      <c r="C72" s="82">
        <v>8.3682008368200819E-2</v>
      </c>
      <c r="D72" s="83">
        <v>4.1841004184100415E-3</v>
      </c>
      <c r="E72" s="82">
        <v>1.8828451882845185E-2</v>
      </c>
      <c r="F72" s="83">
        <v>6.6945606694560664E-2</v>
      </c>
      <c r="G72" s="82">
        <v>0.47280334728033463</v>
      </c>
      <c r="H72" s="81">
        <v>0.10460251046025103</v>
      </c>
      <c r="I72" s="81">
        <v>0.24476987447698736</v>
      </c>
      <c r="J72" s="81">
        <v>4.1841004184100415E-3</v>
      </c>
      <c r="K72" s="81">
        <v>0</v>
      </c>
      <c r="L72" s="81">
        <v>0</v>
      </c>
      <c r="M72" s="83">
        <v>0</v>
      </c>
      <c r="N72" s="209" t="s">
        <v>212</v>
      </c>
      <c r="O72" s="211" t="s">
        <v>182</v>
      </c>
    </row>
    <row r="73" spans="2:15" x14ac:dyDescent="0.2">
      <c r="B73" s="172" t="s">
        <v>120</v>
      </c>
      <c r="C73" s="82">
        <v>0.26168224299065418</v>
      </c>
      <c r="D73" s="83">
        <v>0</v>
      </c>
      <c r="E73" s="82">
        <v>0.19813084112149529</v>
      </c>
      <c r="F73" s="83">
        <v>8.598130841121493E-2</v>
      </c>
      <c r="G73" s="82">
        <v>0.16074766355140185</v>
      </c>
      <c r="H73" s="81">
        <v>0.16074766355140185</v>
      </c>
      <c r="I73" s="81">
        <v>0.13084112149532709</v>
      </c>
      <c r="J73" s="81">
        <v>0</v>
      </c>
      <c r="K73" s="81">
        <v>0</v>
      </c>
      <c r="L73" s="81">
        <v>0</v>
      </c>
      <c r="M73" s="83">
        <v>1.8691588785046728E-3</v>
      </c>
      <c r="N73" s="209" t="s">
        <v>186</v>
      </c>
      <c r="O73" s="211" t="s">
        <v>179</v>
      </c>
    </row>
    <row r="74" spans="2:15" x14ac:dyDescent="0.2">
      <c r="B74" s="172" t="s">
        <v>121</v>
      </c>
      <c r="C74" s="285">
        <v>4.1704595426936927E-2</v>
      </c>
      <c r="D74" s="265">
        <v>6.2534438331390396E-3</v>
      </c>
      <c r="E74" s="285">
        <v>0.60962061543046175</v>
      </c>
      <c r="F74" s="265">
        <v>4.0240012554369087E-3</v>
      </c>
      <c r="G74" s="285">
        <v>2.1697807526468833E-2</v>
      </c>
      <c r="H74" s="212">
        <v>0.16061747341576937</v>
      </c>
      <c r="I74" s="212">
        <v>0.12297474163756764</v>
      </c>
      <c r="J74" s="212">
        <v>2.3379168428711247E-3</v>
      </c>
      <c r="K74" s="212">
        <v>2.9086842929956582E-2</v>
      </c>
      <c r="L74" s="212">
        <v>0</v>
      </c>
      <c r="M74" s="265">
        <v>1.6825617013916288E-3</v>
      </c>
      <c r="N74" s="209" t="s">
        <v>211</v>
      </c>
      <c r="O74" s="211" t="s">
        <v>179</v>
      </c>
    </row>
    <row r="75" spans="2:15" x14ac:dyDescent="0.2">
      <c r="B75" s="172" t="s">
        <v>122</v>
      </c>
      <c r="C75" s="285">
        <v>0</v>
      </c>
      <c r="D75" s="265">
        <v>0</v>
      </c>
      <c r="E75" s="285">
        <v>3.4782608695652174E-2</v>
      </c>
      <c r="F75" s="265">
        <v>2.6086956521739129E-2</v>
      </c>
      <c r="G75" s="285">
        <v>0.1217391304347826</v>
      </c>
      <c r="H75" s="212">
        <v>0.78260869565217395</v>
      </c>
      <c r="I75" s="212">
        <v>0</v>
      </c>
      <c r="J75" s="212">
        <v>0</v>
      </c>
      <c r="K75" s="212">
        <v>3.4782608695652174E-2</v>
      </c>
      <c r="L75" s="212">
        <v>0</v>
      </c>
      <c r="M75" s="265">
        <v>0</v>
      </c>
      <c r="N75" s="283" t="s">
        <v>197</v>
      </c>
      <c r="O75" s="284" t="s">
        <v>179</v>
      </c>
    </row>
    <row r="76" spans="2:15" x14ac:dyDescent="0.2">
      <c r="B76" s="172" t="s">
        <v>124</v>
      </c>
      <c r="C76" s="285">
        <v>7.9812206572769953E-2</v>
      </c>
      <c r="D76" s="265">
        <v>0</v>
      </c>
      <c r="E76" s="285">
        <v>0.63849765258215962</v>
      </c>
      <c r="F76" s="265">
        <v>4.6948356807511738E-3</v>
      </c>
      <c r="G76" s="285">
        <v>3.7558685446009391E-2</v>
      </c>
      <c r="H76" s="212">
        <v>7.0422535211267609E-2</v>
      </c>
      <c r="I76" s="212">
        <v>0.13145539906103285</v>
      </c>
      <c r="J76" s="212">
        <v>0</v>
      </c>
      <c r="K76" s="212">
        <v>3.7558685446009391E-2</v>
      </c>
      <c r="L76" s="212">
        <v>0</v>
      </c>
      <c r="M76" s="265">
        <v>0</v>
      </c>
      <c r="N76" s="209" t="s">
        <v>370</v>
      </c>
      <c r="O76" s="211" t="s">
        <v>182</v>
      </c>
    </row>
    <row r="77" spans="2:15" x14ac:dyDescent="0.2">
      <c r="B77" s="172" t="s">
        <v>125</v>
      </c>
      <c r="C77" s="285">
        <v>8.6614173228346469E-2</v>
      </c>
      <c r="D77" s="265">
        <v>0</v>
      </c>
      <c r="E77" s="285">
        <v>2.3622047244094488E-2</v>
      </c>
      <c r="F77" s="265">
        <v>0.43700787401574803</v>
      </c>
      <c r="G77" s="285">
        <v>0.27559055118110237</v>
      </c>
      <c r="H77" s="212">
        <v>8.2677165354330714E-2</v>
      </c>
      <c r="I77" s="212">
        <v>7.4803149606299218E-2</v>
      </c>
      <c r="J77" s="212">
        <v>0</v>
      </c>
      <c r="K77" s="212">
        <v>1.5748031496062995E-2</v>
      </c>
      <c r="L77" s="212">
        <v>0</v>
      </c>
      <c r="M77" s="265">
        <v>3.9370078740157488E-3</v>
      </c>
      <c r="N77" s="209" t="s">
        <v>200</v>
      </c>
      <c r="O77" s="211" t="s">
        <v>182</v>
      </c>
    </row>
    <row r="78" spans="2:15" x14ac:dyDescent="0.2">
      <c r="B78" s="172" t="s">
        <v>126</v>
      </c>
      <c r="C78" s="82">
        <v>6.0000000000000005E-2</v>
      </c>
      <c r="D78" s="83">
        <v>0</v>
      </c>
      <c r="E78" s="82">
        <v>0.08</v>
      </c>
      <c r="F78" s="83">
        <v>0.2533333333333333</v>
      </c>
      <c r="G78" s="82">
        <v>0.48000000000000004</v>
      </c>
      <c r="H78" s="81">
        <v>9.3333333333333324E-2</v>
      </c>
      <c r="I78" s="81">
        <v>6.6666666666666671E-3</v>
      </c>
      <c r="J78" s="81">
        <v>0</v>
      </c>
      <c r="K78" s="81">
        <v>6.6666666666666671E-3</v>
      </c>
      <c r="L78" s="81">
        <v>1.3333333333333334E-2</v>
      </c>
      <c r="M78" s="83">
        <v>6.6666666666666671E-3</v>
      </c>
      <c r="N78" s="209" t="s">
        <v>212</v>
      </c>
      <c r="O78" s="211" t="s">
        <v>182</v>
      </c>
    </row>
    <row r="79" spans="2:15" x14ac:dyDescent="0.2">
      <c r="B79" s="172" t="s">
        <v>127</v>
      </c>
      <c r="C79" s="82">
        <v>3.6649214659685868E-2</v>
      </c>
      <c r="D79" s="83">
        <v>5.2356020942408389E-3</v>
      </c>
      <c r="E79" s="82">
        <v>3.6649214659685868E-2</v>
      </c>
      <c r="F79" s="83">
        <v>0.20418848167539269</v>
      </c>
      <c r="G79" s="82">
        <v>0.31413612565445032</v>
      </c>
      <c r="H79" s="81">
        <v>0.10994764397905761</v>
      </c>
      <c r="I79" s="81">
        <v>0.2565445026178011</v>
      </c>
      <c r="J79" s="81">
        <v>5.2356020942408389E-3</v>
      </c>
      <c r="K79" s="81">
        <v>2.0942408376963356E-2</v>
      </c>
      <c r="L79" s="81">
        <v>0</v>
      </c>
      <c r="M79" s="83">
        <v>1.0471204188481678E-2</v>
      </c>
      <c r="N79" s="209" t="s">
        <v>195</v>
      </c>
      <c r="O79" s="211" t="s">
        <v>182</v>
      </c>
    </row>
    <row r="80" spans="2:15" x14ac:dyDescent="0.2">
      <c r="B80" s="172" t="s">
        <v>128</v>
      </c>
      <c r="C80" s="82">
        <v>2.9472825932764575E-2</v>
      </c>
      <c r="D80" s="83">
        <v>2.8673055212916285E-3</v>
      </c>
      <c r="E80" s="82">
        <v>0.47616543596551275</v>
      </c>
      <c r="F80" s="83">
        <v>1.9958246822236417E-2</v>
      </c>
      <c r="G80" s="82">
        <v>1.5095291250832605E-2</v>
      </c>
      <c r="H80" s="81">
        <v>0.42474411871198769</v>
      </c>
      <c r="I80" s="81">
        <v>2.1833623076119271E-2</v>
      </c>
      <c r="J80" s="81">
        <v>2.4847452375247932E-3</v>
      </c>
      <c r="K80" s="81">
        <v>6.5529724110609438E-3</v>
      </c>
      <c r="L80" s="81">
        <v>0</v>
      </c>
      <c r="M80" s="83">
        <v>8.2543507066937954E-4</v>
      </c>
      <c r="N80" s="209" t="s">
        <v>371</v>
      </c>
      <c r="O80" s="211" t="s">
        <v>182</v>
      </c>
    </row>
    <row r="81" spans="2:15" x14ac:dyDescent="0.2">
      <c r="B81" s="172" t="s">
        <v>129</v>
      </c>
      <c r="C81" s="82">
        <v>6.0606060606060608E-2</v>
      </c>
      <c r="D81" s="83">
        <v>3.3670033670033673E-3</v>
      </c>
      <c r="E81" s="82">
        <v>5.0505050505050504E-2</v>
      </c>
      <c r="F81" s="83">
        <v>0.30976430976430974</v>
      </c>
      <c r="G81" s="82">
        <v>0.37373737373737376</v>
      </c>
      <c r="H81" s="81">
        <v>6.0606060606060608E-2</v>
      </c>
      <c r="I81" s="81">
        <v>6.7340067340067339E-2</v>
      </c>
      <c r="J81" s="81">
        <v>5.7239057239057242E-2</v>
      </c>
      <c r="K81" s="81">
        <v>1.6835016835016835E-2</v>
      </c>
      <c r="L81" s="81">
        <v>0</v>
      </c>
      <c r="M81" s="83">
        <v>0</v>
      </c>
      <c r="N81" s="209" t="s">
        <v>200</v>
      </c>
      <c r="O81" s="211" t="s">
        <v>182</v>
      </c>
    </row>
    <row r="82" spans="2:15" x14ac:dyDescent="0.2">
      <c r="B82" s="172" t="s">
        <v>130</v>
      </c>
      <c r="C82" s="82">
        <v>1.6404572710489018E-2</v>
      </c>
      <c r="D82" s="83">
        <v>0</v>
      </c>
      <c r="E82" s="82">
        <v>0.24396101480415672</v>
      </c>
      <c r="F82" s="83">
        <v>2.2292120820961445E-3</v>
      </c>
      <c r="G82" s="82">
        <v>5.3957246649828877E-4</v>
      </c>
      <c r="H82" s="81">
        <v>0.13235572754317157</v>
      </c>
      <c r="I82" s="81">
        <v>0.57339566226266137</v>
      </c>
      <c r="J82" s="81">
        <v>7.963466422259622E-3</v>
      </c>
      <c r="K82" s="81">
        <v>0</v>
      </c>
      <c r="L82" s="81">
        <v>0</v>
      </c>
      <c r="M82" s="83">
        <v>2.3150771708667157E-2</v>
      </c>
      <c r="N82" s="209" t="s">
        <v>214</v>
      </c>
      <c r="O82" s="211" t="s">
        <v>182</v>
      </c>
    </row>
    <row r="83" spans="2:15" x14ac:dyDescent="0.2">
      <c r="B83" s="172" t="s">
        <v>131</v>
      </c>
      <c r="C83" s="82">
        <v>0.13775510204081634</v>
      </c>
      <c r="D83" s="83">
        <v>8.5034013605442185E-4</v>
      </c>
      <c r="E83" s="82">
        <v>0.75680272108843538</v>
      </c>
      <c r="F83" s="83">
        <v>0</v>
      </c>
      <c r="G83" s="82">
        <v>2.4659863945578231E-2</v>
      </c>
      <c r="H83" s="81">
        <v>2.8061224489795922E-2</v>
      </c>
      <c r="I83" s="81">
        <v>4.2517006802721087E-2</v>
      </c>
      <c r="J83" s="81">
        <v>8.5034013605442185E-4</v>
      </c>
      <c r="K83" s="81">
        <v>7.6530612244897957E-3</v>
      </c>
      <c r="L83" s="81">
        <v>0</v>
      </c>
      <c r="M83" s="83">
        <v>8.5034013605442185E-4</v>
      </c>
      <c r="N83" s="209" t="s">
        <v>215</v>
      </c>
      <c r="O83" s="211" t="s">
        <v>182</v>
      </c>
    </row>
    <row r="84" spans="2:15" x14ac:dyDescent="0.2">
      <c r="B84" s="172" t="s">
        <v>132</v>
      </c>
      <c r="C84" s="82">
        <v>0.10236545457544449</v>
      </c>
      <c r="D84" s="83">
        <v>0</v>
      </c>
      <c r="E84" s="82">
        <v>3.9644398397323061E-2</v>
      </c>
      <c r="F84" s="83">
        <v>0.21680828628509499</v>
      </c>
      <c r="G84" s="82">
        <v>0.40687400459322298</v>
      </c>
      <c r="H84" s="81">
        <v>0.18714274283925691</v>
      </c>
      <c r="I84" s="81">
        <v>1.642443950074457E-2</v>
      </c>
      <c r="J84" s="81">
        <v>0</v>
      </c>
      <c r="K84" s="81">
        <v>2.4284931713399769E-2</v>
      </c>
      <c r="L84" s="81">
        <v>0</v>
      </c>
      <c r="M84" s="83">
        <v>6.4557420955133008E-3</v>
      </c>
      <c r="N84" s="209" t="s">
        <v>371</v>
      </c>
      <c r="O84" s="211" t="s">
        <v>182</v>
      </c>
    </row>
    <row r="85" spans="2:15" x14ac:dyDescent="0.2">
      <c r="B85" s="172" t="s">
        <v>133</v>
      </c>
      <c r="C85" s="82">
        <v>5.084745762711864E-2</v>
      </c>
      <c r="D85" s="83">
        <v>2.4213075060532684E-3</v>
      </c>
      <c r="E85" s="82">
        <v>0.49152542372881353</v>
      </c>
      <c r="F85" s="83">
        <v>2.4213075060532684E-3</v>
      </c>
      <c r="G85" s="82">
        <v>2.905569007263922E-2</v>
      </c>
      <c r="H85" s="81">
        <v>0.20823244552058109</v>
      </c>
      <c r="I85" s="81">
        <v>0.20581113801452783</v>
      </c>
      <c r="J85" s="81">
        <v>4.8426150121065369E-3</v>
      </c>
      <c r="K85" s="81">
        <v>0</v>
      </c>
      <c r="L85" s="81">
        <v>0</v>
      </c>
      <c r="M85" s="83">
        <v>4.8426150121065369E-3</v>
      </c>
      <c r="N85" s="209" t="s">
        <v>216</v>
      </c>
      <c r="O85" s="211" t="s">
        <v>182</v>
      </c>
    </row>
    <row r="86" spans="2:15" x14ac:dyDescent="0.2">
      <c r="B86" s="172" t="s">
        <v>134</v>
      </c>
      <c r="C86" s="82">
        <v>7.8767123287671215E-2</v>
      </c>
      <c r="D86" s="83">
        <v>3.4246575342465752E-3</v>
      </c>
      <c r="E86" s="82">
        <v>0.20205479452054795</v>
      </c>
      <c r="F86" s="83">
        <v>2.0547945205479451E-2</v>
      </c>
      <c r="G86" s="82">
        <v>0.14383561643835616</v>
      </c>
      <c r="H86" s="81">
        <v>0.39726027397260266</v>
      </c>
      <c r="I86" s="81">
        <v>1.7123287671232876E-2</v>
      </c>
      <c r="J86" s="81">
        <v>0</v>
      </c>
      <c r="K86" s="81">
        <v>0.13698630136986301</v>
      </c>
      <c r="L86" s="81">
        <v>0</v>
      </c>
      <c r="M86" s="83">
        <v>0</v>
      </c>
      <c r="N86" s="209" t="s">
        <v>207</v>
      </c>
      <c r="O86" s="211" t="s">
        <v>179</v>
      </c>
    </row>
    <row r="87" spans="2:15" x14ac:dyDescent="0.2">
      <c r="B87" s="466" t="s">
        <v>135</v>
      </c>
      <c r="C87" s="467">
        <v>2.6470588235294117E-2</v>
      </c>
      <c r="D87" s="468">
        <v>0</v>
      </c>
      <c r="E87" s="467">
        <v>1.4705882352941176E-2</v>
      </c>
      <c r="F87" s="468">
        <v>0.17941176470588235</v>
      </c>
      <c r="G87" s="467">
        <v>0.52941176470588236</v>
      </c>
      <c r="H87" s="469">
        <v>0.14411764705882354</v>
      </c>
      <c r="I87" s="469">
        <v>8.8235294117647065E-2</v>
      </c>
      <c r="J87" s="469">
        <v>0</v>
      </c>
      <c r="K87" s="469">
        <v>1.1764705882352941E-2</v>
      </c>
      <c r="L87" s="469">
        <v>5.8823529411764705E-3</v>
      </c>
      <c r="M87" s="468">
        <v>0</v>
      </c>
      <c r="N87" s="209" t="s">
        <v>190</v>
      </c>
      <c r="O87" s="211" t="s">
        <v>182</v>
      </c>
    </row>
    <row r="88" spans="2:15" x14ac:dyDescent="0.2">
      <c r="B88" t="s">
        <v>136</v>
      </c>
      <c r="C88" s="467">
        <v>1.7440431017330022E-2</v>
      </c>
      <c r="D88" s="468">
        <v>8.1955006412050697E-5</v>
      </c>
      <c r="E88" s="467">
        <v>3.052075428032754E-2</v>
      </c>
      <c r="F88" s="468">
        <v>0.16713746391607939</v>
      </c>
      <c r="G88" s="467">
        <v>0.16859083316752355</v>
      </c>
      <c r="H88" s="470">
        <v>0.576987592823335</v>
      </c>
      <c r="I88" s="470">
        <v>3.197412353177171E-2</v>
      </c>
      <c r="J88" s="470">
        <v>1.4533692514441686E-3</v>
      </c>
      <c r="K88" s="470">
        <v>5.8134770057766743E-3</v>
      </c>
      <c r="L88" s="470">
        <v>0</v>
      </c>
      <c r="M88" s="468">
        <v>0</v>
      </c>
      <c r="N88" s="471" t="s">
        <v>401</v>
      </c>
      <c r="O88" s="472" t="s">
        <v>179</v>
      </c>
    </row>
  </sheetData>
  <sortState xmlns:xlrd2="http://schemas.microsoft.com/office/spreadsheetml/2017/richdata2" ref="B92:N98">
    <sortCondition ref="B92:B98"/>
  </sortState>
  <mergeCells count="3">
    <mergeCell ref="C8:D8"/>
    <mergeCell ref="E8:F8"/>
    <mergeCell ref="G8:M8"/>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9EBE-E9AF-49E0-8626-601665CF6C29}">
  <sheetPr>
    <tabColor theme="2"/>
  </sheetPr>
  <dimension ref="A2:AI59"/>
  <sheetViews>
    <sheetView zoomScale="70" zoomScaleNormal="70" workbookViewId="0">
      <selection activeCell="J26" sqref="J26"/>
    </sheetView>
  </sheetViews>
  <sheetFormatPr baseColWidth="10" defaultColWidth="9.1640625" defaultRowHeight="15" x14ac:dyDescent="0.2"/>
  <cols>
    <col min="1" max="1" width="5.33203125" style="46" customWidth="1"/>
    <col min="2" max="2" width="19.5" style="46" customWidth="1"/>
    <col min="3" max="23" width="12.83203125" style="46" customWidth="1"/>
    <col min="24" max="24" width="15.33203125" style="46" customWidth="1"/>
    <col min="25" max="25" width="13.6640625" style="194" customWidth="1"/>
    <col min="26" max="16384" width="9.1640625" style="46"/>
  </cols>
  <sheetData>
    <row r="2" spans="1:35" ht="60.75" customHeight="1" x14ac:dyDescent="0.25">
      <c r="A2" s="55"/>
      <c r="B2" s="92" t="s">
        <v>9</v>
      </c>
      <c r="M2" s="166"/>
      <c r="P2" s="528" t="s">
        <v>407</v>
      </c>
      <c r="Q2" s="528"/>
      <c r="R2" s="528"/>
      <c r="S2" s="528"/>
      <c r="T2" s="528"/>
      <c r="U2" s="528"/>
      <c r="V2" s="528"/>
      <c r="W2" s="528"/>
      <c r="X2" s="528"/>
      <c r="Y2" s="528"/>
      <c r="Z2" s="528"/>
      <c r="AA2" s="528"/>
      <c r="AB2" s="528"/>
    </row>
    <row r="3" spans="1:35" ht="10.5" customHeight="1" x14ac:dyDescent="0.2">
      <c r="R3" s="304"/>
      <c r="AB3" s="93"/>
    </row>
    <row r="4" spans="1:35" ht="11.25" customHeight="1" x14ac:dyDescent="0.2">
      <c r="B4" s="529" t="s">
        <v>217</v>
      </c>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row>
    <row r="5" spans="1:35" x14ac:dyDescent="0.2">
      <c r="B5" s="94" t="s">
        <v>218</v>
      </c>
      <c r="C5" s="94"/>
      <c r="AB5" s="93"/>
      <c r="AI5" s="47"/>
    </row>
    <row r="6" spans="1:35" x14ac:dyDescent="0.2">
      <c r="B6" s="94" t="s">
        <v>219</v>
      </c>
      <c r="AB6" s="93"/>
    </row>
    <row r="7" spans="1:35" ht="16" thickBot="1" x14ac:dyDescent="0.25"/>
    <row r="8" spans="1:35" ht="15" customHeight="1" x14ac:dyDescent="0.2">
      <c r="B8"/>
      <c r="C8" s="535" t="s">
        <v>220</v>
      </c>
      <c r="D8" s="536"/>
      <c r="E8" s="537"/>
      <c r="F8" s="535" t="s">
        <v>221</v>
      </c>
      <c r="G8" s="536"/>
      <c r="H8" s="537"/>
      <c r="I8" s="535" t="s">
        <v>172</v>
      </c>
      <c r="J8" s="536"/>
      <c r="K8" s="537"/>
      <c r="L8" s="535" t="s">
        <v>173</v>
      </c>
      <c r="M8" s="536"/>
      <c r="N8" s="537"/>
      <c r="O8" s="535" t="s">
        <v>222</v>
      </c>
      <c r="P8" s="536"/>
      <c r="Q8" s="537"/>
      <c r="R8" s="535" t="s">
        <v>174</v>
      </c>
      <c r="S8" s="536"/>
      <c r="T8" s="537"/>
      <c r="U8" s="535" t="s">
        <v>223</v>
      </c>
      <c r="V8" s="536"/>
      <c r="W8" s="537"/>
      <c r="X8" s="533" t="s">
        <v>176</v>
      </c>
      <c r="Y8" s="531" t="s">
        <v>224</v>
      </c>
    </row>
    <row r="9" spans="1:35" ht="34" x14ac:dyDescent="0.2">
      <c r="B9"/>
      <c r="C9" s="195" t="s">
        <v>225</v>
      </c>
      <c r="D9" s="473" t="s">
        <v>226</v>
      </c>
      <c r="E9" s="196" t="s">
        <v>109</v>
      </c>
      <c r="F9" s="195" t="s">
        <v>225</v>
      </c>
      <c r="G9" s="473" t="s">
        <v>226</v>
      </c>
      <c r="H9" s="196" t="s">
        <v>109</v>
      </c>
      <c r="I9" s="195" t="s">
        <v>225</v>
      </c>
      <c r="J9" s="473" t="s">
        <v>226</v>
      </c>
      <c r="K9" s="196" t="s">
        <v>109</v>
      </c>
      <c r="L9" s="195" t="s">
        <v>225</v>
      </c>
      <c r="M9" s="473" t="s">
        <v>226</v>
      </c>
      <c r="N9" s="196" t="s">
        <v>109</v>
      </c>
      <c r="O9" s="195" t="s">
        <v>225</v>
      </c>
      <c r="P9" s="473" t="s">
        <v>226</v>
      </c>
      <c r="Q9" s="196" t="s">
        <v>109</v>
      </c>
      <c r="R9" s="195" t="s">
        <v>225</v>
      </c>
      <c r="S9" s="473" t="s">
        <v>226</v>
      </c>
      <c r="T9" s="196" t="s">
        <v>109</v>
      </c>
      <c r="U9" s="195" t="s">
        <v>225</v>
      </c>
      <c r="V9" s="473" t="s">
        <v>226</v>
      </c>
      <c r="W9" s="196" t="s">
        <v>109</v>
      </c>
      <c r="X9" s="534"/>
      <c r="Y9" s="532"/>
    </row>
    <row r="10" spans="1:35" x14ac:dyDescent="0.2">
      <c r="B10" s="410" t="s">
        <v>36</v>
      </c>
      <c r="C10" s="477">
        <v>0.46899999999999997</v>
      </c>
      <c r="D10" s="474">
        <v>0.46500000000000002</v>
      </c>
      <c r="E10" s="478">
        <v>4.8000000000000001E-2</v>
      </c>
      <c r="F10" s="477">
        <v>0.66700000000000004</v>
      </c>
      <c r="G10" s="474">
        <v>0.23600000000000002</v>
      </c>
      <c r="H10" s="478">
        <v>3.3000000000000002E-2</v>
      </c>
      <c r="I10" s="477">
        <v>0.58899999999999997</v>
      </c>
      <c r="J10" s="474">
        <v>0.36599999999999999</v>
      </c>
      <c r="K10" s="478">
        <v>2.3E-2</v>
      </c>
      <c r="L10" s="477"/>
      <c r="M10" s="474"/>
      <c r="N10" s="478"/>
      <c r="O10" s="477">
        <v>0.61599999999999999</v>
      </c>
      <c r="P10" s="474">
        <v>0.35299999999999998</v>
      </c>
      <c r="Q10" s="478">
        <v>1.6E-2</v>
      </c>
      <c r="R10" s="477">
        <v>0.36</v>
      </c>
      <c r="S10" s="474">
        <v>0.59</v>
      </c>
      <c r="T10" s="478">
        <v>4.3999999999999997E-2</v>
      </c>
      <c r="U10" s="477">
        <v>0.311</v>
      </c>
      <c r="V10" s="474">
        <v>0.55000000000000004</v>
      </c>
      <c r="W10" s="478">
        <v>0.124</v>
      </c>
      <c r="X10" s="87" t="s">
        <v>209</v>
      </c>
      <c r="Y10" s="487" t="s">
        <v>227</v>
      </c>
    </row>
    <row r="11" spans="1:35" x14ac:dyDescent="0.2">
      <c r="B11" s="410" t="s">
        <v>44</v>
      </c>
      <c r="C11" s="477">
        <v>0.436</v>
      </c>
      <c r="D11" s="474">
        <v>0.54</v>
      </c>
      <c r="E11" s="478">
        <v>2.4E-2</v>
      </c>
      <c r="F11" s="477"/>
      <c r="G11" s="474"/>
      <c r="H11" s="478"/>
      <c r="I11" s="477"/>
      <c r="J11" s="474"/>
      <c r="K11" s="478"/>
      <c r="L11" s="477">
        <v>0.90200000000000002</v>
      </c>
      <c r="M11" s="474">
        <v>9.8000000000000004E-2</v>
      </c>
      <c r="N11" s="478">
        <v>0</v>
      </c>
      <c r="O11" s="477">
        <v>0.871</v>
      </c>
      <c r="P11" s="474">
        <v>0.11699999999999999</v>
      </c>
      <c r="Q11" s="478">
        <v>1.2E-2</v>
      </c>
      <c r="R11" s="477">
        <v>0.434</v>
      </c>
      <c r="S11" s="474">
        <v>0.53299999999999992</v>
      </c>
      <c r="T11" s="478">
        <v>3.3000000000000002E-2</v>
      </c>
      <c r="U11" s="477">
        <v>0.16</v>
      </c>
      <c r="V11" s="474">
        <v>0.81799999999999995</v>
      </c>
      <c r="W11" s="478">
        <v>2.1000000000000001E-2</v>
      </c>
      <c r="X11" s="87" t="s">
        <v>181</v>
      </c>
      <c r="Y11" s="487" t="s">
        <v>228</v>
      </c>
    </row>
    <row r="12" spans="1:35" s="194" customFormat="1" x14ac:dyDescent="0.2">
      <c r="B12" s="145" t="s">
        <v>48</v>
      </c>
      <c r="C12" s="479">
        <v>0.36499999999999999</v>
      </c>
      <c r="D12" s="475">
        <v>0.57299999999999995</v>
      </c>
      <c r="E12" s="480">
        <v>3.5000000000000003E-2</v>
      </c>
      <c r="F12" s="479">
        <v>0.47</v>
      </c>
      <c r="G12" s="475">
        <v>0.51400000000000001</v>
      </c>
      <c r="H12" s="480">
        <v>3.0000000000000001E-3</v>
      </c>
      <c r="I12" s="479">
        <v>0.74</v>
      </c>
      <c r="J12" s="475">
        <v>0.20699999999999999</v>
      </c>
      <c r="K12" s="480">
        <v>0</v>
      </c>
      <c r="L12" s="479">
        <v>0.879</v>
      </c>
      <c r="M12" s="475">
        <v>6.0999999999999999E-2</v>
      </c>
      <c r="N12" s="480">
        <v>4.0000000000000001E-3</v>
      </c>
      <c r="O12" s="479">
        <v>0.40600000000000003</v>
      </c>
      <c r="P12" s="475">
        <v>0.51700000000000002</v>
      </c>
      <c r="Q12" s="480">
        <v>1.9000000000000003E-2</v>
      </c>
      <c r="R12" s="479">
        <v>0.34100000000000003</v>
      </c>
      <c r="S12" s="475">
        <v>0.60099999999999998</v>
      </c>
      <c r="T12" s="480">
        <v>4.2999999999999997E-2</v>
      </c>
      <c r="U12" s="479">
        <v>0.155</v>
      </c>
      <c r="V12" s="475">
        <v>0.77599999999999991</v>
      </c>
      <c r="W12" s="480">
        <v>5.7000000000000002E-2</v>
      </c>
      <c r="X12" s="197" t="s">
        <v>200</v>
      </c>
      <c r="Y12" s="488" t="s">
        <v>233</v>
      </c>
    </row>
    <row r="13" spans="1:35" x14ac:dyDescent="0.2">
      <c r="B13" s="410" t="s">
        <v>52</v>
      </c>
      <c r="C13" s="477">
        <v>0.624</v>
      </c>
      <c r="D13" s="474">
        <v>0.28399999999999997</v>
      </c>
      <c r="E13" s="478">
        <v>9.1999999999999998E-2</v>
      </c>
      <c r="F13" s="477"/>
      <c r="G13" s="474"/>
      <c r="H13" s="478"/>
      <c r="I13" s="477">
        <v>0.63800000000000001</v>
      </c>
      <c r="J13" s="474">
        <v>0.36200000000000004</v>
      </c>
      <c r="K13" s="478">
        <v>0</v>
      </c>
      <c r="L13" s="477">
        <v>0.91099999999999992</v>
      </c>
      <c r="M13" s="474">
        <v>8.900000000000001E-2</v>
      </c>
      <c r="N13" s="478">
        <v>0</v>
      </c>
      <c r="O13" s="477">
        <v>0.80799999999999994</v>
      </c>
      <c r="P13" s="474">
        <v>0.192</v>
      </c>
      <c r="Q13" s="478">
        <v>0</v>
      </c>
      <c r="R13" s="477">
        <v>0.313</v>
      </c>
      <c r="S13" s="474">
        <v>0.68700000000000006</v>
      </c>
      <c r="T13" s="478">
        <v>0</v>
      </c>
      <c r="U13" s="477">
        <v>7.6999999999999999E-2</v>
      </c>
      <c r="V13" s="474">
        <v>0.51200000000000001</v>
      </c>
      <c r="W13" s="478">
        <v>0.41200000000000003</v>
      </c>
      <c r="X13" s="87" t="s">
        <v>185</v>
      </c>
      <c r="Y13" s="487" t="s">
        <v>228</v>
      </c>
    </row>
    <row r="14" spans="1:35" x14ac:dyDescent="0.2">
      <c r="A14" s="46" t="s">
        <v>229</v>
      </c>
      <c r="B14" s="410" t="s">
        <v>57</v>
      </c>
      <c r="C14" s="477">
        <v>0.86919720359038699</v>
      </c>
      <c r="D14" s="474">
        <v>7.8644278342718699E-2</v>
      </c>
      <c r="E14" s="478">
        <v>5.2158518066894498E-2</v>
      </c>
      <c r="F14" s="477"/>
      <c r="G14" s="474"/>
      <c r="H14" s="478"/>
      <c r="I14" s="477">
        <v>0.86988424187794</v>
      </c>
      <c r="J14" s="474">
        <v>8.9769517558575804E-2</v>
      </c>
      <c r="K14" s="478">
        <v>4.03462405634838E-2</v>
      </c>
      <c r="L14" s="477">
        <v>0.98956111995989804</v>
      </c>
      <c r="M14" s="474">
        <v>8.8263469149677202E-3</v>
      </c>
      <c r="N14" s="478">
        <v>1.61253312513432E-3</v>
      </c>
      <c r="O14" s="477">
        <v>0.97151549929048497</v>
      </c>
      <c r="P14" s="474">
        <v>1.6721253437380099E-2</v>
      </c>
      <c r="Q14" s="478">
        <v>1.1763247272134601E-2</v>
      </c>
      <c r="R14" s="477">
        <v>0.75874538183315299</v>
      </c>
      <c r="S14" s="474">
        <v>0.19714513569908801</v>
      </c>
      <c r="T14" s="478">
        <v>4.4109482467759399E-2</v>
      </c>
      <c r="U14" s="477">
        <v>0.13232621292897501</v>
      </c>
      <c r="V14" s="474">
        <v>0.453130989599137</v>
      </c>
      <c r="W14" s="478">
        <v>0.41454279747188699</v>
      </c>
      <c r="X14" s="87" t="s">
        <v>403</v>
      </c>
      <c r="Y14" s="487" t="s">
        <v>228</v>
      </c>
    </row>
    <row r="15" spans="1:35" x14ac:dyDescent="0.2">
      <c r="B15" s="410" t="s">
        <v>59</v>
      </c>
      <c r="C15" s="477">
        <v>0.80900000000000005</v>
      </c>
      <c r="D15" s="474">
        <v>0.13800000000000001</v>
      </c>
      <c r="E15" s="478">
        <v>5.3999999999999999E-2</v>
      </c>
      <c r="F15" s="477">
        <v>0.85499999999999998</v>
      </c>
      <c r="G15" s="474">
        <v>0.129</v>
      </c>
      <c r="H15" s="478">
        <v>1.6E-2</v>
      </c>
      <c r="I15" s="477">
        <v>0.84099999999999997</v>
      </c>
      <c r="J15" s="474">
        <v>0.14899999999999999</v>
      </c>
      <c r="K15" s="478">
        <v>1.1000000000000001E-2</v>
      </c>
      <c r="L15" s="477">
        <v>0.8859999999999999</v>
      </c>
      <c r="M15" s="474">
        <v>0.1</v>
      </c>
      <c r="N15" s="478">
        <v>1.4E-2</v>
      </c>
      <c r="O15" s="477">
        <v>0.84699999999999998</v>
      </c>
      <c r="P15" s="474">
        <v>0.14099999999999999</v>
      </c>
      <c r="Q15" s="478">
        <v>1.2E-2</v>
      </c>
      <c r="R15" s="477">
        <v>0.86099999999999999</v>
      </c>
      <c r="S15" s="474">
        <v>0.11599999999999999</v>
      </c>
      <c r="T15" s="478">
        <v>2.3E-2</v>
      </c>
      <c r="U15" s="477">
        <v>0.36099999999999999</v>
      </c>
      <c r="V15" s="474">
        <v>0.27100000000000002</v>
      </c>
      <c r="W15" s="478">
        <v>0.36799999999999999</v>
      </c>
      <c r="X15" s="87" t="s">
        <v>187</v>
      </c>
      <c r="Y15" s="487" t="s">
        <v>228</v>
      </c>
    </row>
    <row r="16" spans="1:35" s="194" customFormat="1" x14ac:dyDescent="0.2">
      <c r="B16" s="145" t="s">
        <v>61</v>
      </c>
      <c r="C16" s="481">
        <v>0.46299999999999997</v>
      </c>
      <c r="D16" s="222">
        <v>0.52400000000000002</v>
      </c>
      <c r="E16" s="223">
        <v>0.01</v>
      </c>
      <c r="F16" s="481">
        <v>0.64900000000000002</v>
      </c>
      <c r="G16" s="222">
        <v>0.35100000000000003</v>
      </c>
      <c r="H16" s="223">
        <v>0</v>
      </c>
      <c r="I16" s="481">
        <v>0.505</v>
      </c>
      <c r="J16" s="222">
        <v>0.495</v>
      </c>
      <c r="K16" s="223">
        <v>0</v>
      </c>
      <c r="L16" s="481">
        <v>0.626</v>
      </c>
      <c r="M16" s="222">
        <v>0.374</v>
      </c>
      <c r="N16" s="223">
        <v>0</v>
      </c>
      <c r="O16" s="481">
        <v>0.70700000000000007</v>
      </c>
      <c r="P16" s="222">
        <v>0.28499999999999998</v>
      </c>
      <c r="Q16" s="223">
        <v>8.0000000000000002E-3</v>
      </c>
      <c r="R16" s="481">
        <v>0.373</v>
      </c>
      <c r="S16" s="222">
        <v>0.62</v>
      </c>
      <c r="T16" s="223">
        <v>5.0000000000000001E-3</v>
      </c>
      <c r="U16" s="481">
        <v>0.25</v>
      </c>
      <c r="V16" s="222">
        <v>0.72199999999999998</v>
      </c>
      <c r="W16" s="223">
        <v>6.0000000000000001E-3</v>
      </c>
      <c r="X16" s="197" t="s">
        <v>189</v>
      </c>
      <c r="Y16" s="488" t="s">
        <v>228</v>
      </c>
    </row>
    <row r="17" spans="2:25" x14ac:dyDescent="0.2">
      <c r="B17" s="410" t="s">
        <v>63</v>
      </c>
      <c r="C17" s="477">
        <v>0.33399999999999996</v>
      </c>
      <c r="D17" s="474">
        <v>0.27200000000000002</v>
      </c>
      <c r="E17" s="478">
        <v>0.39400000000000002</v>
      </c>
      <c r="F17" s="477"/>
      <c r="G17" s="474"/>
      <c r="H17" s="478"/>
      <c r="I17" s="477">
        <v>0.65099999999999991</v>
      </c>
      <c r="J17" s="474">
        <v>0.34</v>
      </c>
      <c r="K17" s="478">
        <v>9.0000000000000011E-3</v>
      </c>
      <c r="L17" s="477">
        <v>0.77800000000000002</v>
      </c>
      <c r="M17" s="474">
        <v>0.214</v>
      </c>
      <c r="N17" s="478">
        <v>8.0000000000000002E-3</v>
      </c>
      <c r="O17" s="477">
        <v>0.625</v>
      </c>
      <c r="P17" s="474">
        <v>0.32500000000000001</v>
      </c>
      <c r="Q17" s="478">
        <v>0.05</v>
      </c>
      <c r="R17" s="477">
        <v>0.252</v>
      </c>
      <c r="S17" s="474">
        <v>0.42799999999999999</v>
      </c>
      <c r="T17" s="478">
        <v>0.32</v>
      </c>
      <c r="U17" s="477">
        <v>0.114</v>
      </c>
      <c r="V17" s="474">
        <v>0.22800000000000001</v>
      </c>
      <c r="W17" s="478">
        <v>0.65800000000000003</v>
      </c>
      <c r="X17" s="87" t="s">
        <v>190</v>
      </c>
      <c r="Y17" s="487" t="s">
        <v>228</v>
      </c>
    </row>
    <row r="18" spans="2:25" x14ac:dyDescent="0.2">
      <c r="B18" s="410" t="s">
        <v>65</v>
      </c>
      <c r="C18" s="477">
        <v>0.71599999999999997</v>
      </c>
      <c r="D18" s="474">
        <v>0.124</v>
      </c>
      <c r="E18" s="478">
        <v>0.122</v>
      </c>
      <c r="F18" s="477"/>
      <c r="G18" s="474"/>
      <c r="H18" s="478"/>
      <c r="I18" s="477"/>
      <c r="J18" s="474"/>
      <c r="K18" s="478"/>
      <c r="L18" s="477">
        <v>0.89599999999999991</v>
      </c>
      <c r="M18" s="474">
        <v>5.9000000000000004E-2</v>
      </c>
      <c r="N18" s="478">
        <v>0.03</v>
      </c>
      <c r="O18" s="477">
        <v>0.81599999999999995</v>
      </c>
      <c r="P18" s="474">
        <v>0.14300000000000002</v>
      </c>
      <c r="Q18" s="478">
        <v>8.0000000000000002E-3</v>
      </c>
      <c r="R18" s="477">
        <v>0.81599999999999995</v>
      </c>
      <c r="S18" s="474">
        <v>0.13200000000000001</v>
      </c>
      <c r="T18" s="478">
        <v>3.2000000000000001E-2</v>
      </c>
      <c r="U18" s="477">
        <v>7.400000000000001E-2</v>
      </c>
      <c r="V18" s="474">
        <v>0.188</v>
      </c>
      <c r="W18" s="478">
        <v>0.62999999999999989</v>
      </c>
      <c r="X18" s="87" t="s">
        <v>230</v>
      </c>
      <c r="Y18" s="487" t="s">
        <v>228</v>
      </c>
    </row>
    <row r="19" spans="2:25" x14ac:dyDescent="0.2">
      <c r="B19" s="410" t="s">
        <v>66</v>
      </c>
      <c r="C19" s="477">
        <v>0.872</v>
      </c>
      <c r="D19" s="474">
        <v>0.03</v>
      </c>
      <c r="E19" s="478">
        <v>8.2000000000000003E-2</v>
      </c>
      <c r="F19" s="477">
        <v>0.94200000000000006</v>
      </c>
      <c r="G19" s="474">
        <v>5.7999999999999996E-2</v>
      </c>
      <c r="H19" s="478">
        <v>0</v>
      </c>
      <c r="I19" s="477"/>
      <c r="J19" s="474"/>
      <c r="K19" s="478"/>
      <c r="L19" s="477">
        <v>0.89300000000000002</v>
      </c>
      <c r="M19" s="474">
        <v>1.9E-2</v>
      </c>
      <c r="N19" s="478">
        <v>2.7000000000000003E-2</v>
      </c>
      <c r="O19" s="477">
        <v>0.96299999999999997</v>
      </c>
      <c r="P19" s="474">
        <v>3.1E-2</v>
      </c>
      <c r="Q19" s="478">
        <v>0</v>
      </c>
      <c r="R19" s="477">
        <v>0.95</v>
      </c>
      <c r="S19" s="474">
        <v>3.3000000000000002E-2</v>
      </c>
      <c r="T19" s="478">
        <v>0</v>
      </c>
      <c r="U19" s="477">
        <v>0.59699999999999998</v>
      </c>
      <c r="V19" s="474">
        <v>1.3999999999999999E-2</v>
      </c>
      <c r="W19" s="478">
        <v>0.379</v>
      </c>
      <c r="X19" s="87" t="s">
        <v>191</v>
      </c>
      <c r="Y19" s="487" t="s">
        <v>228</v>
      </c>
    </row>
    <row r="20" spans="2:25" x14ac:dyDescent="0.2">
      <c r="B20" s="410" t="s">
        <v>68</v>
      </c>
      <c r="C20" s="477">
        <v>0.61900994206814297</v>
      </c>
      <c r="D20" s="474">
        <v>0.367422245803741</v>
      </c>
      <c r="E20" s="478">
        <v>1.3567812128116001E-2</v>
      </c>
      <c r="F20" s="477"/>
      <c r="G20" s="474"/>
      <c r="H20" s="478"/>
      <c r="I20" s="477"/>
      <c r="J20" s="474"/>
      <c r="K20" s="478"/>
      <c r="L20" s="477">
        <v>0.93232630208942102</v>
      </c>
      <c r="M20" s="474">
        <v>5.2669017721902897E-2</v>
      </c>
      <c r="N20" s="478">
        <v>1.5004680188676E-2</v>
      </c>
      <c r="O20" s="477">
        <v>0.89182616316388796</v>
      </c>
      <c r="P20" s="474">
        <v>8.9343823139191994E-2</v>
      </c>
      <c r="Q20" s="478">
        <v>1.8830013696920399E-2</v>
      </c>
      <c r="R20" s="477">
        <v>0.39650156622779498</v>
      </c>
      <c r="S20" s="474">
        <v>0.60349843377220502</v>
      </c>
      <c r="T20" s="478">
        <v>0</v>
      </c>
      <c r="U20" s="477">
        <v>2.55272731762472E-2</v>
      </c>
      <c r="V20" s="474">
        <v>0.96251481017846197</v>
      </c>
      <c r="W20" s="478">
        <v>1.1957916645290599E-2</v>
      </c>
      <c r="X20" s="87" t="s">
        <v>403</v>
      </c>
      <c r="Y20" s="487" t="s">
        <v>228</v>
      </c>
    </row>
    <row r="21" spans="2:25" x14ac:dyDescent="0.2">
      <c r="B21" s="410" t="s">
        <v>71</v>
      </c>
      <c r="C21" s="477">
        <v>0.36499999999999999</v>
      </c>
      <c r="D21" s="474">
        <v>0.55900000000000005</v>
      </c>
      <c r="E21" s="478">
        <v>0</v>
      </c>
      <c r="F21" s="477">
        <v>0.85199999999999998</v>
      </c>
      <c r="G21" s="474">
        <v>0.13800000000000001</v>
      </c>
      <c r="H21" s="478"/>
      <c r="I21" s="477"/>
      <c r="J21" s="474"/>
      <c r="K21" s="478"/>
      <c r="L21" s="477">
        <v>0.70699999999999996</v>
      </c>
      <c r="M21" s="474">
        <v>0.27800000000000002</v>
      </c>
      <c r="N21" s="478"/>
      <c r="O21" s="477">
        <v>0.57599999999999996</v>
      </c>
      <c r="P21" s="474">
        <v>0.38700000000000001</v>
      </c>
      <c r="Q21" s="478">
        <v>3.6999999999999998E-2</v>
      </c>
      <c r="R21" s="477">
        <v>7.8E-2</v>
      </c>
      <c r="S21" s="474">
        <v>0.88700000000000001</v>
      </c>
      <c r="T21" s="478">
        <v>3.5000000000000003E-2</v>
      </c>
      <c r="U21" s="477">
        <v>6.5000000000000002E-2</v>
      </c>
      <c r="V21" s="474">
        <v>0.88200000000000001</v>
      </c>
      <c r="W21" s="478">
        <v>5.2999999999999999E-2</v>
      </c>
      <c r="X21" s="87" t="s">
        <v>405</v>
      </c>
      <c r="Y21" s="487" t="s">
        <v>228</v>
      </c>
    </row>
    <row r="22" spans="2:25" x14ac:dyDescent="0.2">
      <c r="B22" s="410" t="s">
        <v>72</v>
      </c>
      <c r="C22" s="477">
        <v>0.56100000000000005</v>
      </c>
      <c r="D22" s="474">
        <v>0.42100000000000004</v>
      </c>
      <c r="E22" s="478">
        <v>1.6E-2</v>
      </c>
      <c r="F22" s="477">
        <v>0.17800000000000002</v>
      </c>
      <c r="G22" s="474">
        <v>0.78700000000000003</v>
      </c>
      <c r="H22" s="478">
        <v>3.5000000000000003E-2</v>
      </c>
      <c r="I22" s="477">
        <v>0.622</v>
      </c>
      <c r="J22" s="474">
        <v>0.35700000000000004</v>
      </c>
      <c r="K22" s="478">
        <v>2.0999999999999998E-2</v>
      </c>
      <c r="L22" s="477">
        <v>0.63500000000000001</v>
      </c>
      <c r="M22" s="474">
        <v>0.32</v>
      </c>
      <c r="N22" s="478">
        <v>4.4999999999999998E-2</v>
      </c>
      <c r="O22" s="477">
        <v>0.82700000000000007</v>
      </c>
      <c r="P22" s="474">
        <v>0.154</v>
      </c>
      <c r="Q22" s="478">
        <v>1.5000000000000001E-2</v>
      </c>
      <c r="R22" s="477">
        <v>0.34299999999999997</v>
      </c>
      <c r="S22" s="474">
        <v>0.64800000000000002</v>
      </c>
      <c r="T22" s="478">
        <v>4.0000000000000001E-3</v>
      </c>
      <c r="U22" s="477">
        <v>0.23300000000000001</v>
      </c>
      <c r="V22" s="474">
        <v>0.752</v>
      </c>
      <c r="W22" s="478">
        <v>0</v>
      </c>
      <c r="X22" s="87" t="s">
        <v>196</v>
      </c>
      <c r="Y22" s="487" t="s">
        <v>227</v>
      </c>
    </row>
    <row r="23" spans="2:25" x14ac:dyDescent="0.2">
      <c r="B23" s="410" t="s">
        <v>76</v>
      </c>
      <c r="C23" s="477">
        <v>0.73757131721913305</v>
      </c>
      <c r="D23" s="474">
        <v>0.25672422431441</v>
      </c>
      <c r="E23" s="478">
        <v>5.7044584664565296E-3</v>
      </c>
      <c r="F23" s="477"/>
      <c r="G23" s="474"/>
      <c r="H23" s="478"/>
      <c r="I23" s="477">
        <v>0.88834075268142498</v>
      </c>
      <c r="J23" s="474">
        <v>0.111659247318575</v>
      </c>
      <c r="K23" s="478">
        <v>0</v>
      </c>
      <c r="L23" s="477">
        <v>0.92749529505469197</v>
      </c>
      <c r="M23" s="474">
        <v>6.8535736561338406E-2</v>
      </c>
      <c r="N23" s="478">
        <v>3.9689683839698904E-3</v>
      </c>
      <c r="O23" s="477">
        <v>0.69833172884668704</v>
      </c>
      <c r="P23" s="474">
        <v>0.30166827115331302</v>
      </c>
      <c r="Q23" s="478">
        <v>0</v>
      </c>
      <c r="R23" s="477">
        <v>0.35042694351592102</v>
      </c>
      <c r="S23" s="474">
        <v>0.64957305648407904</v>
      </c>
      <c r="T23" s="478">
        <v>0</v>
      </c>
      <c r="U23" s="477"/>
      <c r="V23" s="474"/>
      <c r="W23" s="478"/>
      <c r="X23" s="87" t="s">
        <v>404</v>
      </c>
      <c r="Y23" s="487" t="s">
        <v>228</v>
      </c>
    </row>
    <row r="24" spans="2:25" ht="16" customHeight="1" x14ac:dyDescent="0.2">
      <c r="B24" s="410" t="s">
        <v>77</v>
      </c>
      <c r="C24" s="477">
        <v>0.7609999999999999</v>
      </c>
      <c r="D24" s="474">
        <v>0.22800000000000001</v>
      </c>
      <c r="E24" s="478">
        <v>1.2E-2</v>
      </c>
      <c r="F24" s="477">
        <v>0.996</v>
      </c>
      <c r="G24" s="474">
        <v>4.0000000000000001E-3</v>
      </c>
      <c r="H24" s="478">
        <v>0</v>
      </c>
      <c r="I24" s="477">
        <v>0.51100000000000001</v>
      </c>
      <c r="J24" s="474">
        <v>0.48899999999999999</v>
      </c>
      <c r="K24" s="478">
        <v>0</v>
      </c>
      <c r="L24" s="477">
        <v>0.92200000000000004</v>
      </c>
      <c r="M24" s="474">
        <v>7.0999999999999994E-2</v>
      </c>
      <c r="N24" s="478">
        <v>6.9999999999999993E-3</v>
      </c>
      <c r="O24" s="477">
        <v>0.73599999999999999</v>
      </c>
      <c r="P24" s="474">
        <v>0.26300000000000001</v>
      </c>
      <c r="Q24" s="478">
        <v>1E-3</v>
      </c>
      <c r="R24" s="477">
        <v>0.56899999999999995</v>
      </c>
      <c r="S24" s="474">
        <v>0.41799999999999998</v>
      </c>
      <c r="T24" s="478">
        <v>1.3999999999999999E-2</v>
      </c>
      <c r="U24" s="477">
        <v>8.1000000000000003E-2</v>
      </c>
      <c r="V24" s="474">
        <v>0.77599999999999991</v>
      </c>
      <c r="W24" s="478">
        <v>0.14399999999999999</v>
      </c>
      <c r="X24" s="87" t="s">
        <v>199</v>
      </c>
      <c r="Y24" s="487" t="s">
        <v>228</v>
      </c>
    </row>
    <row r="25" spans="2:25" s="194" customFormat="1" x14ac:dyDescent="0.2">
      <c r="B25" s="145" t="s">
        <v>78</v>
      </c>
      <c r="C25" s="479">
        <v>0.59299999999999997</v>
      </c>
      <c r="D25" s="475">
        <v>0.38799999999999996</v>
      </c>
      <c r="E25" s="480">
        <v>1.7000000000000001E-2</v>
      </c>
      <c r="F25" s="479">
        <v>0.86199999999999999</v>
      </c>
      <c r="G25" s="475">
        <v>0.13500000000000001</v>
      </c>
      <c r="H25" s="480">
        <v>0</v>
      </c>
      <c r="I25" s="479">
        <v>0.93599999999999994</v>
      </c>
      <c r="J25" s="475">
        <v>6.4000000000000001E-2</v>
      </c>
      <c r="K25" s="480">
        <v>0</v>
      </c>
      <c r="L25" s="479">
        <v>0.94200000000000006</v>
      </c>
      <c r="M25" s="475">
        <v>5.7999999999999996E-2</v>
      </c>
      <c r="N25" s="480">
        <v>0</v>
      </c>
      <c r="O25" s="479">
        <v>0.8909999999999999</v>
      </c>
      <c r="P25" s="475">
        <v>0.107</v>
      </c>
      <c r="Q25" s="480">
        <v>0</v>
      </c>
      <c r="R25" s="479">
        <v>0.16300000000000001</v>
      </c>
      <c r="S25" s="475">
        <v>0.80799999999999994</v>
      </c>
      <c r="T25" s="480">
        <v>2.9000000000000005E-2</v>
      </c>
      <c r="U25" s="479">
        <v>2.6000000000000002E-2</v>
      </c>
      <c r="V25" s="475">
        <v>0.91599999999999993</v>
      </c>
      <c r="W25" s="480">
        <v>5.7999999999999996E-2</v>
      </c>
      <c r="X25" s="197" t="s">
        <v>200</v>
      </c>
      <c r="Y25" s="488" t="s">
        <v>228</v>
      </c>
    </row>
    <row r="26" spans="2:25" x14ac:dyDescent="0.2">
      <c r="B26" s="410" t="s">
        <v>79</v>
      </c>
      <c r="C26" s="477">
        <v>0.63700000000000001</v>
      </c>
      <c r="D26" s="474">
        <v>0.27699999999999997</v>
      </c>
      <c r="E26" s="478">
        <v>8.7000000000000008E-2</v>
      </c>
      <c r="F26" s="477"/>
      <c r="G26" s="474"/>
      <c r="H26" s="478"/>
      <c r="I26" s="477">
        <v>0.82200000000000006</v>
      </c>
      <c r="J26" s="474">
        <v>0.17800000000000002</v>
      </c>
      <c r="K26" s="478">
        <v>0</v>
      </c>
      <c r="L26" s="477">
        <v>0.91599999999999993</v>
      </c>
      <c r="M26" s="474">
        <v>8.4000000000000005E-2</v>
      </c>
      <c r="N26" s="478">
        <v>0</v>
      </c>
      <c r="O26" s="477">
        <v>0.82900000000000007</v>
      </c>
      <c r="P26" s="474">
        <v>0.17100000000000001</v>
      </c>
      <c r="Q26" s="478">
        <v>0</v>
      </c>
      <c r="R26" s="477">
        <v>0.43</v>
      </c>
      <c r="S26" s="474">
        <v>0.46500000000000002</v>
      </c>
      <c r="T26" s="478">
        <v>0.105</v>
      </c>
      <c r="U26" s="477">
        <v>0.161</v>
      </c>
      <c r="V26" s="474">
        <v>0.53600000000000003</v>
      </c>
      <c r="W26" s="478">
        <v>0.30299999999999999</v>
      </c>
      <c r="X26" s="87" t="s">
        <v>190</v>
      </c>
      <c r="Y26" s="487" t="s">
        <v>228</v>
      </c>
    </row>
    <row r="27" spans="2:25" x14ac:dyDescent="0.2">
      <c r="B27" s="410" t="s">
        <v>81</v>
      </c>
      <c r="C27" s="477">
        <v>0.51500000000000001</v>
      </c>
      <c r="D27" s="474">
        <v>0.34399999999999997</v>
      </c>
      <c r="E27" s="478">
        <v>0.14100000000000001</v>
      </c>
      <c r="F27" s="477">
        <v>0.78799999999999992</v>
      </c>
      <c r="G27" s="474">
        <v>0.17100000000000001</v>
      </c>
      <c r="H27" s="478">
        <v>4.0999999999999995E-2</v>
      </c>
      <c r="I27" s="477"/>
      <c r="J27" s="474"/>
      <c r="K27" s="478"/>
      <c r="L27" s="477">
        <v>0.88099999999999989</v>
      </c>
      <c r="M27" s="474">
        <v>0.11900000000000001</v>
      </c>
      <c r="N27" s="478">
        <v>0</v>
      </c>
      <c r="O27" s="477">
        <v>0.61399999999999999</v>
      </c>
      <c r="P27" s="474">
        <v>0.38600000000000001</v>
      </c>
      <c r="Q27" s="478">
        <v>0</v>
      </c>
      <c r="R27" s="477">
        <v>0.44600000000000001</v>
      </c>
      <c r="S27" s="474">
        <v>0.50600000000000001</v>
      </c>
      <c r="T27" s="478">
        <v>4.8000000000000001E-2</v>
      </c>
      <c r="U27" s="477">
        <v>0.222</v>
      </c>
      <c r="V27" s="474">
        <v>0.29799999999999999</v>
      </c>
      <c r="W27" s="478">
        <v>0.47899999999999998</v>
      </c>
      <c r="X27" s="87" t="s">
        <v>187</v>
      </c>
      <c r="Y27" s="487" t="s">
        <v>228</v>
      </c>
    </row>
    <row r="28" spans="2:25" x14ac:dyDescent="0.2">
      <c r="B28" s="410" t="s">
        <v>83</v>
      </c>
      <c r="C28" s="477">
        <v>0.67700000000000005</v>
      </c>
      <c r="D28" s="474">
        <v>0.248</v>
      </c>
      <c r="E28" s="478">
        <v>7.0000000000000007E-2</v>
      </c>
      <c r="F28" s="477">
        <v>0.80900000000000005</v>
      </c>
      <c r="G28" s="474">
        <v>0.187</v>
      </c>
      <c r="H28" s="478">
        <v>2E-3</v>
      </c>
      <c r="I28" s="477">
        <v>0.75800000000000001</v>
      </c>
      <c r="J28" s="474">
        <v>0.23699999999999999</v>
      </c>
      <c r="K28" s="478">
        <v>5.0000000000000001E-3</v>
      </c>
      <c r="L28" s="477"/>
      <c r="M28" s="474"/>
      <c r="N28" s="478"/>
      <c r="O28" s="477">
        <v>0.65400000000000003</v>
      </c>
      <c r="P28" s="474">
        <v>0.30299999999999999</v>
      </c>
      <c r="Q28" s="478">
        <v>4.2999999999999997E-2</v>
      </c>
      <c r="R28" s="477">
        <v>0.41</v>
      </c>
      <c r="S28" s="474">
        <v>0.45200000000000001</v>
      </c>
      <c r="T28" s="478">
        <v>0.13700000000000001</v>
      </c>
      <c r="U28" s="477">
        <v>0.26300000000000001</v>
      </c>
      <c r="V28" s="474">
        <v>0.39700000000000002</v>
      </c>
      <c r="W28" s="478">
        <v>0.33900000000000002</v>
      </c>
      <c r="X28" s="87" t="s">
        <v>232</v>
      </c>
      <c r="Y28" s="487" t="s">
        <v>228</v>
      </c>
    </row>
    <row r="29" spans="2:25" x14ac:dyDescent="0.2">
      <c r="B29" s="410" t="s">
        <v>84</v>
      </c>
      <c r="C29" s="477">
        <v>0.34200000000000003</v>
      </c>
      <c r="D29" s="474">
        <v>0.47700000000000004</v>
      </c>
      <c r="E29" s="478">
        <v>0.18100000000000002</v>
      </c>
      <c r="F29" s="477">
        <v>0.55200000000000005</v>
      </c>
      <c r="G29" s="474">
        <v>0.441</v>
      </c>
      <c r="H29" s="478">
        <v>6.9999999999999993E-3</v>
      </c>
      <c r="I29" s="477">
        <v>0.47700000000000004</v>
      </c>
      <c r="J29" s="474">
        <v>0.52</v>
      </c>
      <c r="K29" s="478">
        <v>2E-3</v>
      </c>
      <c r="L29" s="477">
        <v>0.748</v>
      </c>
      <c r="M29" s="474">
        <v>0.247</v>
      </c>
      <c r="N29" s="478">
        <v>5.0000000000000001E-3</v>
      </c>
      <c r="O29" s="477">
        <v>0.31</v>
      </c>
      <c r="P29" s="474">
        <v>0.68799999999999994</v>
      </c>
      <c r="Q29" s="478">
        <v>2E-3</v>
      </c>
      <c r="R29" s="477">
        <v>0.19500000000000001</v>
      </c>
      <c r="S29" s="474">
        <v>0.155</v>
      </c>
      <c r="T29" s="478">
        <v>0.64900000000000002</v>
      </c>
      <c r="U29" s="477">
        <v>3.7999999999999999E-2</v>
      </c>
      <c r="V29" s="474">
        <v>2.5000000000000001E-2</v>
      </c>
      <c r="W29" s="478">
        <v>0.93499999999999994</v>
      </c>
      <c r="X29" s="87" t="s">
        <v>202</v>
      </c>
      <c r="Y29" s="487" t="s">
        <v>228</v>
      </c>
    </row>
    <row r="30" spans="2:25" s="194" customFormat="1" x14ac:dyDescent="0.2">
      <c r="B30" s="145" t="s">
        <v>86</v>
      </c>
      <c r="C30" s="481">
        <v>0.52</v>
      </c>
      <c r="D30" s="222">
        <v>0.47899999999999998</v>
      </c>
      <c r="E30" s="223">
        <v>0</v>
      </c>
      <c r="F30" s="481">
        <v>0.628</v>
      </c>
      <c r="G30" s="222">
        <v>0.35899999999999999</v>
      </c>
      <c r="H30" s="223">
        <v>0</v>
      </c>
      <c r="I30" s="481">
        <v>0.53299999999999992</v>
      </c>
      <c r="J30" s="222">
        <v>0.46700000000000003</v>
      </c>
      <c r="K30" s="223">
        <v>0</v>
      </c>
      <c r="L30" s="481">
        <v>0.71799999999999997</v>
      </c>
      <c r="M30" s="222">
        <v>0.28199999999999997</v>
      </c>
      <c r="N30" s="223">
        <v>0</v>
      </c>
      <c r="O30" s="481">
        <v>0.76300000000000001</v>
      </c>
      <c r="P30" s="222">
        <v>0.23699999999999999</v>
      </c>
      <c r="Q30" s="223">
        <v>0</v>
      </c>
      <c r="R30" s="481">
        <v>0.48</v>
      </c>
      <c r="S30" s="222">
        <v>0.52</v>
      </c>
      <c r="T30" s="223">
        <v>0</v>
      </c>
      <c r="U30" s="481">
        <v>0.43099999999999999</v>
      </c>
      <c r="V30" s="222">
        <v>0.56700000000000006</v>
      </c>
      <c r="W30" s="223">
        <v>3.0000000000000001E-3</v>
      </c>
      <c r="X30" s="197" t="s">
        <v>370</v>
      </c>
      <c r="Y30" s="488" t="s">
        <v>233</v>
      </c>
    </row>
    <row r="31" spans="2:25" s="194" customFormat="1" x14ac:dyDescent="0.2">
      <c r="B31" s="145" t="s">
        <v>87</v>
      </c>
      <c r="C31" s="481">
        <v>0.621</v>
      </c>
      <c r="D31" s="222">
        <v>0.33700000000000002</v>
      </c>
      <c r="E31" s="223">
        <v>3.5000000000000003E-2</v>
      </c>
      <c r="F31" s="481">
        <v>0.68299999999999994</v>
      </c>
      <c r="G31" s="222">
        <v>0.316</v>
      </c>
      <c r="H31" s="223">
        <v>1E-3</v>
      </c>
      <c r="I31" s="481">
        <v>0.65599999999999992</v>
      </c>
      <c r="J31" s="222">
        <v>0.34399999999999997</v>
      </c>
      <c r="K31" s="223">
        <v>0</v>
      </c>
      <c r="L31" s="481">
        <v>0.86099999999999999</v>
      </c>
      <c r="M31" s="222">
        <v>0.13699999999999998</v>
      </c>
      <c r="N31" s="223">
        <v>3.0000000000000001E-3</v>
      </c>
      <c r="O31" s="481">
        <v>0.63100000000000001</v>
      </c>
      <c r="P31" s="222">
        <v>0.36599999999999999</v>
      </c>
      <c r="Q31" s="223">
        <v>2E-3</v>
      </c>
      <c r="R31" s="481">
        <v>0.34799999999999998</v>
      </c>
      <c r="S31" s="222">
        <v>0.628</v>
      </c>
      <c r="T31" s="223">
        <v>2.4E-2</v>
      </c>
      <c r="U31" s="481">
        <v>0.22500000000000001</v>
      </c>
      <c r="V31" s="222">
        <v>0.45399999999999996</v>
      </c>
      <c r="W31" s="223">
        <v>0.253</v>
      </c>
      <c r="X31" s="197" t="s">
        <v>200</v>
      </c>
      <c r="Y31" s="488" t="s">
        <v>228</v>
      </c>
    </row>
    <row r="32" spans="2:25" x14ac:dyDescent="0.2">
      <c r="B32" s="410" t="s">
        <v>89</v>
      </c>
      <c r="C32" s="477">
        <v>0.70499999999999996</v>
      </c>
      <c r="D32" s="474">
        <v>3.0000000000000001E-3</v>
      </c>
      <c r="E32" s="478">
        <v>0.28300000000000003</v>
      </c>
      <c r="F32" s="477">
        <v>0.9</v>
      </c>
      <c r="G32" s="474">
        <v>6.9999999999999993E-3</v>
      </c>
      <c r="H32" s="478">
        <v>1.8000000000000002E-2</v>
      </c>
      <c r="I32" s="477">
        <v>0.92</v>
      </c>
      <c r="J32" s="474">
        <v>4.0000000000000001E-3</v>
      </c>
      <c r="K32" s="478">
        <v>7.2999999999999995E-2</v>
      </c>
      <c r="L32" s="477"/>
      <c r="M32" s="474"/>
      <c r="N32" s="478"/>
      <c r="O32" s="477"/>
      <c r="P32" s="474"/>
      <c r="Q32" s="478"/>
      <c r="R32" s="477">
        <v>0.41299999999999998</v>
      </c>
      <c r="S32" s="474">
        <v>0</v>
      </c>
      <c r="T32" s="478">
        <v>0.58699999999999997</v>
      </c>
      <c r="U32" s="477">
        <v>0.12300000000000001</v>
      </c>
      <c r="V32" s="474">
        <v>0</v>
      </c>
      <c r="W32" s="478">
        <v>0.8660000000000001</v>
      </c>
      <c r="X32" s="87" t="s">
        <v>191</v>
      </c>
      <c r="Y32" s="487" t="s">
        <v>228</v>
      </c>
    </row>
    <row r="33" spans="2:25" x14ac:dyDescent="0.2">
      <c r="B33" s="410" t="s">
        <v>93</v>
      </c>
      <c r="C33" s="477">
        <v>0.58452308924046503</v>
      </c>
      <c r="D33" s="474">
        <v>0.38742613205922399</v>
      </c>
      <c r="E33" s="478">
        <v>2.8050778700311099E-2</v>
      </c>
      <c r="F33" s="477">
        <v>0.80391957733123398</v>
      </c>
      <c r="G33" s="474">
        <v>0.19608042266876599</v>
      </c>
      <c r="H33" s="478">
        <v>0</v>
      </c>
      <c r="I33" s="477">
        <v>0.72401294562509599</v>
      </c>
      <c r="J33" s="474">
        <v>0.27598705437490401</v>
      </c>
      <c r="K33" s="478">
        <v>0</v>
      </c>
      <c r="L33" s="477">
        <v>0.96035419624210006</v>
      </c>
      <c r="M33" s="474">
        <v>3.7014414718779601E-2</v>
      </c>
      <c r="N33" s="478">
        <v>2.63138903911993E-3</v>
      </c>
      <c r="O33" s="477">
        <v>0.77279020313720603</v>
      </c>
      <c r="P33" s="474">
        <v>0.225716796642387</v>
      </c>
      <c r="Q33" s="478">
        <v>1.4930002204062601E-3</v>
      </c>
      <c r="R33" s="477">
        <v>0.45241487731898899</v>
      </c>
      <c r="S33" s="474">
        <v>0.54185173809449905</v>
      </c>
      <c r="T33" s="478">
        <v>5.7333845865122799E-3</v>
      </c>
      <c r="U33" s="477">
        <v>0.32681590217050599</v>
      </c>
      <c r="V33" s="474">
        <v>0.58511115284426596</v>
      </c>
      <c r="W33" s="478">
        <v>8.8072944985227594E-2</v>
      </c>
      <c r="X33" s="87" t="s">
        <v>405</v>
      </c>
      <c r="Y33" s="487" t="s">
        <v>228</v>
      </c>
    </row>
    <row r="34" spans="2:25" x14ac:dyDescent="0.2">
      <c r="B34" s="410" t="s">
        <v>94</v>
      </c>
      <c r="C34" s="477">
        <v>0.56600000000000006</v>
      </c>
      <c r="D34" s="474">
        <v>0.374</v>
      </c>
      <c r="E34" s="478">
        <v>5.8999999999999997E-2</v>
      </c>
      <c r="F34" s="477"/>
      <c r="G34" s="474"/>
      <c r="H34" s="478"/>
      <c r="I34" s="477"/>
      <c r="J34" s="474"/>
      <c r="K34" s="478"/>
      <c r="L34" s="477">
        <v>0.80900000000000005</v>
      </c>
      <c r="M34" s="474">
        <v>0.157</v>
      </c>
      <c r="N34" s="478">
        <v>3.4000000000000002E-2</v>
      </c>
      <c r="O34" s="477">
        <v>0.56100000000000005</v>
      </c>
      <c r="P34" s="474">
        <v>0.39899999999999997</v>
      </c>
      <c r="Q34" s="478">
        <v>3.9000000000000007E-2</v>
      </c>
      <c r="R34" s="477">
        <v>0.45200000000000001</v>
      </c>
      <c r="S34" s="474">
        <v>0.434</v>
      </c>
      <c r="T34" s="478">
        <v>0.114</v>
      </c>
      <c r="U34" s="477">
        <v>0.106</v>
      </c>
      <c r="V34" s="474">
        <v>0.71099999999999997</v>
      </c>
      <c r="W34" s="478">
        <v>0.18300000000000002</v>
      </c>
      <c r="X34" s="87" t="s">
        <v>199</v>
      </c>
      <c r="Y34" s="487" t="s">
        <v>228</v>
      </c>
    </row>
    <row r="35" spans="2:25" x14ac:dyDescent="0.2">
      <c r="B35" s="410" t="s">
        <v>95</v>
      </c>
      <c r="C35" s="477">
        <v>0.80500000000000005</v>
      </c>
      <c r="D35" s="474">
        <v>0.16899999999999998</v>
      </c>
      <c r="E35" s="478">
        <v>2.5999999999999999E-2</v>
      </c>
      <c r="F35" s="477">
        <v>0.755</v>
      </c>
      <c r="G35" s="474">
        <v>0.245</v>
      </c>
      <c r="H35" s="478">
        <v>0</v>
      </c>
      <c r="I35" s="477">
        <v>0.58299999999999996</v>
      </c>
      <c r="J35" s="474">
        <v>0.41700000000000004</v>
      </c>
      <c r="K35" s="478">
        <v>0</v>
      </c>
      <c r="L35" s="477">
        <v>0.78200000000000003</v>
      </c>
      <c r="M35" s="474">
        <v>0.21299999999999999</v>
      </c>
      <c r="N35" s="478">
        <v>5.0000000000000001E-3</v>
      </c>
      <c r="O35" s="477">
        <v>0.87400000000000011</v>
      </c>
      <c r="P35" s="474">
        <v>0.12</v>
      </c>
      <c r="Q35" s="478">
        <v>6.0000000000000001E-3</v>
      </c>
      <c r="R35" s="477">
        <v>0.61799999999999999</v>
      </c>
      <c r="S35" s="474">
        <v>0.32</v>
      </c>
      <c r="T35" s="478">
        <v>6.2E-2</v>
      </c>
      <c r="U35" s="477">
        <v>0.13400000000000001</v>
      </c>
      <c r="V35" s="474">
        <v>0.318</v>
      </c>
      <c r="W35" s="478">
        <v>0.54800000000000004</v>
      </c>
      <c r="X35" s="87" t="s">
        <v>193</v>
      </c>
      <c r="Y35" s="487" t="s">
        <v>228</v>
      </c>
    </row>
    <row r="36" spans="2:25" x14ac:dyDescent="0.2">
      <c r="B36" s="410" t="s">
        <v>96</v>
      </c>
      <c r="C36" s="477">
        <v>0.79400000000000004</v>
      </c>
      <c r="D36" s="474">
        <v>6.0999999999999999E-2</v>
      </c>
      <c r="E36" s="478">
        <v>0.14500000000000002</v>
      </c>
      <c r="F36" s="477">
        <v>0.67900000000000005</v>
      </c>
      <c r="G36" s="474">
        <v>2.7999999999999997E-2</v>
      </c>
      <c r="H36" s="478">
        <v>0.29000000000000004</v>
      </c>
      <c r="I36" s="477">
        <v>0.70400000000000007</v>
      </c>
      <c r="J36" s="474">
        <v>5.7999999999999996E-2</v>
      </c>
      <c r="K36" s="478">
        <v>0.23899999999999999</v>
      </c>
      <c r="L36" s="477">
        <v>0.81</v>
      </c>
      <c r="M36" s="474">
        <v>6.2E-2</v>
      </c>
      <c r="N36" s="478">
        <v>0.128</v>
      </c>
      <c r="O36" s="477">
        <v>0.8640000000000001</v>
      </c>
      <c r="P36" s="474">
        <v>6.8000000000000005E-2</v>
      </c>
      <c r="Q36" s="478">
        <v>6.8000000000000005E-2</v>
      </c>
      <c r="R36" s="477">
        <v>0.81299999999999994</v>
      </c>
      <c r="S36" s="474">
        <v>0.125</v>
      </c>
      <c r="T36" s="478">
        <v>6.0999999999999999E-2</v>
      </c>
      <c r="U36" s="477">
        <v>0.52700000000000002</v>
      </c>
      <c r="V36" s="474">
        <v>5.4000000000000006E-2</v>
      </c>
      <c r="W36" s="478">
        <v>0.41900000000000004</v>
      </c>
      <c r="X36" s="87" t="s">
        <v>181</v>
      </c>
      <c r="Y36" s="487" t="s">
        <v>228</v>
      </c>
    </row>
    <row r="37" spans="2:25" x14ac:dyDescent="0.2">
      <c r="B37" s="410" t="s">
        <v>97</v>
      </c>
      <c r="C37" s="477">
        <v>0.77200000000000002</v>
      </c>
      <c r="D37" s="474">
        <v>0.19899999999999998</v>
      </c>
      <c r="E37" s="478">
        <v>0.03</v>
      </c>
      <c r="F37" s="477">
        <v>1</v>
      </c>
      <c r="G37" s="474">
        <v>0</v>
      </c>
      <c r="H37" s="478">
        <v>0</v>
      </c>
      <c r="I37" s="477">
        <v>0.92</v>
      </c>
      <c r="J37" s="474">
        <v>0.08</v>
      </c>
      <c r="K37" s="478">
        <v>0</v>
      </c>
      <c r="L37" s="477">
        <v>0.91200000000000003</v>
      </c>
      <c r="M37" s="474">
        <v>8.1000000000000003E-2</v>
      </c>
      <c r="N37" s="478">
        <v>6.9999999999999993E-3</v>
      </c>
      <c r="O37" s="477">
        <v>0.72199999999999998</v>
      </c>
      <c r="P37" s="474">
        <v>0.24399999999999999</v>
      </c>
      <c r="Q37" s="478">
        <v>3.3000000000000002E-2</v>
      </c>
      <c r="R37" s="477">
        <v>0.36200000000000004</v>
      </c>
      <c r="S37" s="474">
        <v>0.54400000000000004</v>
      </c>
      <c r="T37" s="478">
        <v>9.4E-2</v>
      </c>
      <c r="U37" s="477"/>
      <c r="V37" s="474"/>
      <c r="W37" s="478"/>
      <c r="X37" s="87" t="s">
        <v>190</v>
      </c>
      <c r="Y37" s="487" t="s">
        <v>228</v>
      </c>
    </row>
    <row r="38" spans="2:25" x14ac:dyDescent="0.2">
      <c r="B38" s="410" t="s">
        <v>98</v>
      </c>
      <c r="C38" s="477">
        <v>0.83599999999999997</v>
      </c>
      <c r="D38" s="474">
        <v>0.161</v>
      </c>
      <c r="E38" s="478">
        <v>3.0000000000000001E-3</v>
      </c>
      <c r="F38" s="477"/>
      <c r="G38" s="474"/>
      <c r="H38" s="478"/>
      <c r="I38" s="477"/>
      <c r="J38" s="474"/>
      <c r="K38" s="478"/>
      <c r="L38" s="477">
        <v>0.88300000000000001</v>
      </c>
      <c r="M38" s="474">
        <v>0.11699999999999999</v>
      </c>
      <c r="N38" s="478">
        <v>0</v>
      </c>
      <c r="O38" s="477">
        <v>0.94700000000000006</v>
      </c>
      <c r="P38" s="474">
        <v>5.0999999999999997E-2</v>
      </c>
      <c r="Q38" s="478">
        <v>2E-3</v>
      </c>
      <c r="R38" s="477">
        <v>0.80599999999999994</v>
      </c>
      <c r="S38" s="474">
        <v>0.18899999999999997</v>
      </c>
      <c r="T38" s="478">
        <v>5.0000000000000001E-3</v>
      </c>
      <c r="U38" s="477">
        <v>0.37799999999999995</v>
      </c>
      <c r="V38" s="474">
        <v>0.622</v>
      </c>
      <c r="W38" s="478">
        <v>0</v>
      </c>
      <c r="X38" s="87" t="s">
        <v>232</v>
      </c>
      <c r="Y38" s="487" t="s">
        <v>227</v>
      </c>
    </row>
    <row r="39" spans="2:25" s="194" customFormat="1" x14ac:dyDescent="0.2">
      <c r="B39" s="145" t="s">
        <v>101</v>
      </c>
      <c r="C39" s="479">
        <v>0.84599999999999997</v>
      </c>
      <c r="D39" s="475">
        <v>0.1</v>
      </c>
      <c r="E39" s="480">
        <v>5.3000000000000005E-2</v>
      </c>
      <c r="F39" s="479">
        <v>0.88300000000000001</v>
      </c>
      <c r="G39" s="475">
        <v>0.111</v>
      </c>
      <c r="H39" s="480">
        <v>6.0000000000000001E-3</v>
      </c>
      <c r="I39" s="479">
        <v>0.95099999999999996</v>
      </c>
      <c r="J39" s="475">
        <v>0.02</v>
      </c>
      <c r="K39" s="480">
        <v>2.8999999999999998E-2</v>
      </c>
      <c r="L39" s="479">
        <v>0.97799999999999998</v>
      </c>
      <c r="M39" s="475">
        <v>0.01</v>
      </c>
      <c r="N39" s="480">
        <v>1.2000000000000002E-2</v>
      </c>
      <c r="O39" s="479">
        <v>0.98199999999999998</v>
      </c>
      <c r="P39" s="475">
        <v>6.9999999999999993E-3</v>
      </c>
      <c r="Q39" s="480">
        <v>1.1000000000000001E-2</v>
      </c>
      <c r="R39" s="479">
        <v>0.78200000000000003</v>
      </c>
      <c r="S39" s="475">
        <v>0.20499999999999999</v>
      </c>
      <c r="T39" s="480">
        <v>1.2E-2</v>
      </c>
      <c r="U39" s="479">
        <v>0.25700000000000001</v>
      </c>
      <c r="V39" s="475">
        <v>0.44500000000000001</v>
      </c>
      <c r="W39" s="480">
        <v>0.29900000000000004</v>
      </c>
      <c r="X39" s="197" t="s">
        <v>200</v>
      </c>
      <c r="Y39" s="488" t="s">
        <v>228</v>
      </c>
    </row>
    <row r="40" spans="2:25" x14ac:dyDescent="0.2">
      <c r="B40" s="410" t="s">
        <v>102</v>
      </c>
      <c r="C40" s="477">
        <v>0.54200000000000004</v>
      </c>
      <c r="D40" s="474">
        <v>0.317</v>
      </c>
      <c r="E40" s="478">
        <v>0.14000000000000001</v>
      </c>
      <c r="F40" s="477">
        <v>0.76</v>
      </c>
      <c r="G40" s="474">
        <v>0.23399999999999999</v>
      </c>
      <c r="H40" s="478">
        <v>1E-3</v>
      </c>
      <c r="I40" s="477">
        <v>0.441</v>
      </c>
      <c r="J40" s="474">
        <v>0.55899999999999994</v>
      </c>
      <c r="K40" s="478">
        <v>0</v>
      </c>
      <c r="L40" s="477">
        <v>0.32400000000000001</v>
      </c>
      <c r="M40" s="474">
        <v>0.67599999999999993</v>
      </c>
      <c r="N40" s="478">
        <v>0</v>
      </c>
      <c r="O40" s="477">
        <v>0.7390000000000001</v>
      </c>
      <c r="P40" s="474">
        <v>0.20699999999999999</v>
      </c>
      <c r="Q40" s="478">
        <v>5.3999999999999999E-2</v>
      </c>
      <c r="R40" s="477">
        <v>0.13800000000000001</v>
      </c>
      <c r="S40" s="474">
        <v>0.47499999999999998</v>
      </c>
      <c r="T40" s="478">
        <v>0.38600000000000001</v>
      </c>
      <c r="U40" s="477">
        <v>9.8000000000000004E-2</v>
      </c>
      <c r="V40" s="474">
        <v>0.53700000000000003</v>
      </c>
      <c r="W40" s="478">
        <v>0.36499999999999999</v>
      </c>
      <c r="X40" s="87" t="s">
        <v>181</v>
      </c>
      <c r="Y40" s="487" t="s">
        <v>228</v>
      </c>
    </row>
    <row r="41" spans="2:25" x14ac:dyDescent="0.2">
      <c r="B41" s="410" t="s">
        <v>103</v>
      </c>
      <c r="C41" s="477">
        <v>0.73</v>
      </c>
      <c r="D41" s="474">
        <v>0.121</v>
      </c>
      <c r="E41" s="478">
        <v>0.13800000000000001</v>
      </c>
      <c r="F41" s="477">
        <v>0.64900000000000002</v>
      </c>
      <c r="G41" s="474">
        <v>0.34899999999999998</v>
      </c>
      <c r="H41" s="478">
        <v>0</v>
      </c>
      <c r="I41" s="477">
        <v>0.28499999999999998</v>
      </c>
      <c r="J41" s="474">
        <v>0.71499999999999997</v>
      </c>
      <c r="K41" s="478">
        <v>0</v>
      </c>
      <c r="L41" s="477">
        <v>0</v>
      </c>
      <c r="M41" s="474">
        <v>0</v>
      </c>
      <c r="N41" s="478">
        <v>0</v>
      </c>
      <c r="O41" s="477">
        <v>0.95400000000000007</v>
      </c>
      <c r="P41" s="474">
        <v>3.6000000000000004E-2</v>
      </c>
      <c r="Q41" s="478">
        <v>3.0000000000000001E-3</v>
      </c>
      <c r="R41" s="477">
        <v>0.71799999999999997</v>
      </c>
      <c r="S41" s="474">
        <v>0.26</v>
      </c>
      <c r="T41" s="478">
        <v>8.0000000000000002E-3</v>
      </c>
      <c r="U41" s="477">
        <v>0.53400000000000003</v>
      </c>
      <c r="V41" s="474">
        <v>0.105</v>
      </c>
      <c r="W41" s="478">
        <v>0.34300000000000003</v>
      </c>
      <c r="X41" s="87" t="s">
        <v>207</v>
      </c>
      <c r="Y41" s="487" t="s">
        <v>228</v>
      </c>
    </row>
    <row r="42" spans="2:25" x14ac:dyDescent="0.2">
      <c r="B42" s="410" t="s">
        <v>104</v>
      </c>
      <c r="C42" s="482">
        <v>0.69200000000000006</v>
      </c>
      <c r="D42" s="476">
        <v>0.28000000000000003</v>
      </c>
      <c r="E42" s="483">
        <v>2.6000000000000002E-2</v>
      </c>
      <c r="F42" s="482">
        <v>0.78099999999999992</v>
      </c>
      <c r="G42" s="476">
        <v>0.17899999999999999</v>
      </c>
      <c r="H42" s="483">
        <v>0.04</v>
      </c>
      <c r="I42" s="482">
        <v>0.67500000000000004</v>
      </c>
      <c r="J42" s="476">
        <v>0.30599999999999999</v>
      </c>
      <c r="K42" s="483">
        <v>1.9E-2</v>
      </c>
      <c r="L42" s="482">
        <v>0.8909999999999999</v>
      </c>
      <c r="M42" s="476">
        <v>0.106</v>
      </c>
      <c r="N42" s="483">
        <v>3.0000000000000001E-3</v>
      </c>
      <c r="O42" s="482">
        <v>0.69200000000000006</v>
      </c>
      <c r="P42" s="476">
        <v>0.29699999999999999</v>
      </c>
      <c r="Q42" s="483">
        <v>1.1000000000000001E-2</v>
      </c>
      <c r="R42" s="482">
        <v>0.49700000000000005</v>
      </c>
      <c r="S42" s="476">
        <v>0.499</v>
      </c>
      <c r="T42" s="483">
        <v>4.0000000000000001E-3</v>
      </c>
      <c r="U42" s="482">
        <v>0.253</v>
      </c>
      <c r="V42" s="476">
        <v>0.68400000000000005</v>
      </c>
      <c r="W42" s="483">
        <v>6.3E-2</v>
      </c>
      <c r="X42" s="87" t="s">
        <v>200</v>
      </c>
      <c r="Y42" s="487" t="s">
        <v>228</v>
      </c>
    </row>
    <row r="43" spans="2:25" x14ac:dyDescent="0.2">
      <c r="B43" s="410" t="s">
        <v>106</v>
      </c>
      <c r="C43" s="477">
        <v>0.95282700291589195</v>
      </c>
      <c r="D43" s="474">
        <v>4.3847854274721897E-2</v>
      </c>
      <c r="E43" s="478">
        <v>3.3251428093866099E-3</v>
      </c>
      <c r="F43" s="477"/>
      <c r="G43" s="474"/>
      <c r="H43" s="478"/>
      <c r="I43" s="477">
        <v>0.94909410861619603</v>
      </c>
      <c r="J43" s="474">
        <v>5.09058913838039E-2</v>
      </c>
      <c r="K43" s="478">
        <v>0</v>
      </c>
      <c r="L43" s="477">
        <v>0.99129166840188598</v>
      </c>
      <c r="M43" s="474">
        <v>8.7083315981144396E-3</v>
      </c>
      <c r="N43" s="478">
        <v>0</v>
      </c>
      <c r="O43" s="477">
        <v>0.99658507672103203</v>
      </c>
      <c r="P43" s="474">
        <v>3.41492327896818E-3</v>
      </c>
      <c r="Q43" s="478">
        <v>0</v>
      </c>
      <c r="R43" s="477">
        <v>0.887442444578462</v>
      </c>
      <c r="S43" s="474">
        <v>0.10376503782142101</v>
      </c>
      <c r="T43" s="478">
        <v>8.7925176001170894E-3</v>
      </c>
      <c r="U43" s="477"/>
      <c r="V43" s="474"/>
      <c r="W43" s="478"/>
      <c r="X43" s="87" t="s">
        <v>404</v>
      </c>
      <c r="Y43" s="487" t="s">
        <v>228</v>
      </c>
    </row>
    <row r="44" spans="2:25" x14ac:dyDescent="0.2">
      <c r="B44" s="410" t="s">
        <v>107</v>
      </c>
      <c r="C44" s="477">
        <v>0.54</v>
      </c>
      <c r="D44" s="474">
        <v>0.40799999999999997</v>
      </c>
      <c r="E44" s="478">
        <v>5.2000000000000005E-2</v>
      </c>
      <c r="F44" s="477">
        <v>0.745</v>
      </c>
      <c r="G44" s="474">
        <v>0.255</v>
      </c>
      <c r="H44" s="478">
        <v>0</v>
      </c>
      <c r="I44" s="477">
        <v>0.79099999999999993</v>
      </c>
      <c r="J44" s="474">
        <v>0.20100000000000001</v>
      </c>
      <c r="K44" s="478">
        <v>8.0000000000000002E-3</v>
      </c>
      <c r="L44" s="477">
        <v>0.92799999999999994</v>
      </c>
      <c r="M44" s="474">
        <v>6.9000000000000006E-2</v>
      </c>
      <c r="N44" s="478">
        <v>3.0000000000000001E-3</v>
      </c>
      <c r="O44" s="477">
        <v>0.74400000000000011</v>
      </c>
      <c r="P44" s="474">
        <v>0.23100000000000001</v>
      </c>
      <c r="Q44" s="478">
        <v>2.4E-2</v>
      </c>
      <c r="R44" s="477">
        <v>0.314</v>
      </c>
      <c r="S44" s="474">
        <v>0.66500000000000004</v>
      </c>
      <c r="T44" s="478">
        <v>0.02</v>
      </c>
      <c r="U44" s="477">
        <v>5.4000000000000006E-2</v>
      </c>
      <c r="V44" s="474">
        <v>0.81400000000000006</v>
      </c>
      <c r="W44" s="478">
        <v>0.13200000000000001</v>
      </c>
      <c r="X44" s="87" t="s">
        <v>190</v>
      </c>
      <c r="Y44" s="487" t="s">
        <v>228</v>
      </c>
    </row>
    <row r="45" spans="2:25" x14ac:dyDescent="0.2">
      <c r="B45" s="410" t="s">
        <v>108</v>
      </c>
      <c r="C45" s="477">
        <v>0.435</v>
      </c>
      <c r="D45" s="474">
        <v>0.42700000000000005</v>
      </c>
      <c r="E45" s="478">
        <v>0.13</v>
      </c>
      <c r="F45" s="477">
        <v>0.56799999999999995</v>
      </c>
      <c r="G45" s="474">
        <v>0.41899999999999998</v>
      </c>
      <c r="H45" s="478">
        <v>0</v>
      </c>
      <c r="I45" s="477">
        <v>0.64300000000000002</v>
      </c>
      <c r="J45" s="474">
        <v>0.308</v>
      </c>
      <c r="K45" s="478">
        <v>4.9000000000000002E-2</v>
      </c>
      <c r="L45" s="477">
        <v>0.85799999999999998</v>
      </c>
      <c r="M45" s="474">
        <v>0.14199999999999999</v>
      </c>
      <c r="N45" s="478">
        <v>0</v>
      </c>
      <c r="O45" s="477">
        <v>0.61699999999999999</v>
      </c>
      <c r="P45" s="474">
        <v>0.34</v>
      </c>
      <c r="Q45" s="478">
        <v>3.4000000000000002E-2</v>
      </c>
      <c r="R45" s="477">
        <v>0.375</v>
      </c>
      <c r="S45" s="474">
        <v>0.47600000000000003</v>
      </c>
      <c r="T45" s="478">
        <v>0.13600000000000001</v>
      </c>
      <c r="U45" s="477">
        <v>0.19500000000000001</v>
      </c>
      <c r="V45" s="474">
        <v>0.49</v>
      </c>
      <c r="W45" s="478">
        <v>0.312</v>
      </c>
      <c r="X45" s="87" t="s">
        <v>185</v>
      </c>
      <c r="Y45" s="487" t="s">
        <v>227</v>
      </c>
    </row>
    <row r="46" spans="2:25" x14ac:dyDescent="0.2">
      <c r="B46" s="410" t="s">
        <v>110</v>
      </c>
      <c r="C46" s="477">
        <v>0.89</v>
      </c>
      <c r="D46" s="474">
        <v>4.7E-2</v>
      </c>
      <c r="E46" s="478">
        <v>1.8000000000000002E-2</v>
      </c>
      <c r="F46" s="477">
        <v>0.94499999999999995</v>
      </c>
      <c r="G46" s="474">
        <v>2.4E-2</v>
      </c>
      <c r="H46" s="478">
        <v>8.0000000000000002E-3</v>
      </c>
      <c r="I46" s="477">
        <v>0.82299999999999995</v>
      </c>
      <c r="J46" s="474">
        <v>3.7000000000000005E-2</v>
      </c>
      <c r="K46" s="478">
        <v>2.3E-2</v>
      </c>
      <c r="L46" s="477">
        <v>0.88500000000000001</v>
      </c>
      <c r="M46" s="474">
        <v>5.4000000000000006E-2</v>
      </c>
      <c r="N46" s="478">
        <v>1.3000000000000001E-2</v>
      </c>
      <c r="O46" s="477">
        <v>0.89700000000000002</v>
      </c>
      <c r="P46" s="474">
        <v>6.4000000000000001E-2</v>
      </c>
      <c r="Q46" s="478">
        <v>5.0000000000000001E-3</v>
      </c>
      <c r="R46" s="477">
        <v>0.88500000000000001</v>
      </c>
      <c r="S46" s="474">
        <v>5.7999999999999996E-2</v>
      </c>
      <c r="T46" s="478">
        <v>2.3E-2</v>
      </c>
      <c r="U46" s="477">
        <v>0.627</v>
      </c>
      <c r="V46" s="474">
        <v>0.04</v>
      </c>
      <c r="W46" s="478">
        <v>0.29200000000000004</v>
      </c>
      <c r="X46" s="87" t="s">
        <v>208</v>
      </c>
      <c r="Y46" s="487" t="s">
        <v>228</v>
      </c>
    </row>
    <row r="47" spans="2:25" x14ac:dyDescent="0.2">
      <c r="B47" s="410" t="s">
        <v>111</v>
      </c>
      <c r="C47" s="477">
        <v>0.501</v>
      </c>
      <c r="D47" s="474">
        <v>0.46299999999999997</v>
      </c>
      <c r="E47" s="478">
        <v>3.6000000000000004E-2</v>
      </c>
      <c r="F47" s="477">
        <v>0.73</v>
      </c>
      <c r="G47" s="474">
        <v>0.26899999999999996</v>
      </c>
      <c r="H47" s="478">
        <v>1E-3</v>
      </c>
      <c r="I47" s="477">
        <v>0.88300000000000001</v>
      </c>
      <c r="J47" s="474">
        <v>0.113</v>
      </c>
      <c r="K47" s="478">
        <v>0</v>
      </c>
      <c r="L47" s="477">
        <v>0.9</v>
      </c>
      <c r="M47" s="474">
        <v>0.1</v>
      </c>
      <c r="N47" s="478">
        <v>0</v>
      </c>
      <c r="O47" s="477">
        <v>0.85299999999999998</v>
      </c>
      <c r="P47" s="474">
        <v>0.14599999999999999</v>
      </c>
      <c r="Q47" s="478">
        <v>1E-3</v>
      </c>
      <c r="R47" s="477">
        <v>0.24100000000000002</v>
      </c>
      <c r="S47" s="474">
        <v>0.70299999999999996</v>
      </c>
      <c r="T47" s="478">
        <v>5.5E-2</v>
      </c>
      <c r="U47" s="477">
        <v>0.14199999999999999</v>
      </c>
      <c r="V47" s="474">
        <v>0.72</v>
      </c>
      <c r="W47" s="478">
        <v>0.13800000000000001</v>
      </c>
      <c r="X47" s="87" t="s">
        <v>200</v>
      </c>
      <c r="Y47" s="487" t="s">
        <v>228</v>
      </c>
    </row>
    <row r="48" spans="2:25" s="194" customFormat="1" x14ac:dyDescent="0.2">
      <c r="B48" s="145" t="s">
        <v>112</v>
      </c>
      <c r="C48" s="479">
        <v>0.77099999999999991</v>
      </c>
      <c r="D48" s="475">
        <v>6.3E-2</v>
      </c>
      <c r="E48" s="480">
        <v>0.16400000000000001</v>
      </c>
      <c r="F48" s="479">
        <v>0.96099999999999997</v>
      </c>
      <c r="G48" s="475">
        <v>3.9E-2</v>
      </c>
      <c r="H48" s="480">
        <v>0</v>
      </c>
      <c r="I48" s="479">
        <v>0.77300000000000002</v>
      </c>
      <c r="J48" s="475">
        <v>0.218</v>
      </c>
      <c r="K48" s="480">
        <v>0</v>
      </c>
      <c r="L48" s="479">
        <v>0.99</v>
      </c>
      <c r="M48" s="475">
        <v>6.9999999999999993E-3</v>
      </c>
      <c r="N48" s="480">
        <v>1E-3</v>
      </c>
      <c r="O48" s="479">
        <v>0.51500000000000001</v>
      </c>
      <c r="P48" s="475">
        <v>0.10300000000000001</v>
      </c>
      <c r="Q48" s="480">
        <v>0.379</v>
      </c>
      <c r="R48" s="479">
        <v>0.59699999999999998</v>
      </c>
      <c r="S48" s="475">
        <v>0.13100000000000001</v>
      </c>
      <c r="T48" s="480">
        <v>0.27</v>
      </c>
      <c r="U48" s="479">
        <v>0.45</v>
      </c>
      <c r="V48" s="475">
        <v>0.106</v>
      </c>
      <c r="W48" s="480">
        <v>0.436</v>
      </c>
      <c r="X48" s="197" t="s">
        <v>199</v>
      </c>
      <c r="Y48" s="488" t="s">
        <v>228</v>
      </c>
    </row>
    <row r="49" spans="2:25" ht="16" customHeight="1" x14ac:dyDescent="0.2">
      <c r="B49" s="410" t="s">
        <v>115</v>
      </c>
      <c r="C49" s="477">
        <v>0.9</v>
      </c>
      <c r="D49" s="474">
        <v>8.5000000000000006E-2</v>
      </c>
      <c r="E49" s="478">
        <v>0.01</v>
      </c>
      <c r="F49" s="477">
        <v>0.71700000000000008</v>
      </c>
      <c r="G49" s="474">
        <v>0.18600000000000003</v>
      </c>
      <c r="H49" s="478">
        <v>9.6999999999999989E-2</v>
      </c>
      <c r="I49" s="477">
        <v>0.87400000000000011</v>
      </c>
      <c r="J49" s="474">
        <v>8.8000000000000009E-2</v>
      </c>
      <c r="K49" s="478">
        <v>3.0000000000000001E-3</v>
      </c>
      <c r="L49" s="477">
        <v>0.96200000000000008</v>
      </c>
      <c r="M49" s="474">
        <v>3.4000000000000002E-2</v>
      </c>
      <c r="N49" s="478">
        <v>2E-3</v>
      </c>
      <c r="O49" s="477">
        <v>0.94499999999999995</v>
      </c>
      <c r="P49" s="474">
        <v>5.2999999999999999E-2</v>
      </c>
      <c r="Q49" s="478">
        <v>1E-3</v>
      </c>
      <c r="R49" s="477">
        <v>0.745</v>
      </c>
      <c r="S49" s="474">
        <v>0.23699999999999999</v>
      </c>
      <c r="T49" s="478">
        <v>0.01</v>
      </c>
      <c r="U49" s="477">
        <v>0.17800000000000002</v>
      </c>
      <c r="V49" s="474">
        <v>0.66700000000000004</v>
      </c>
      <c r="W49" s="478">
        <v>0.155</v>
      </c>
      <c r="X49" s="87" t="s">
        <v>370</v>
      </c>
      <c r="Y49" s="487" t="s">
        <v>228</v>
      </c>
    </row>
    <row r="50" spans="2:25" x14ac:dyDescent="0.2">
      <c r="B50" s="410" t="s">
        <v>116</v>
      </c>
      <c r="C50" s="477">
        <v>0.80400000000000005</v>
      </c>
      <c r="D50" s="474">
        <v>0.18100000000000002</v>
      </c>
      <c r="E50" s="478">
        <v>1.6E-2</v>
      </c>
      <c r="F50" s="477">
        <v>0.88099999999999989</v>
      </c>
      <c r="G50" s="474">
        <v>0.11900000000000001</v>
      </c>
      <c r="H50" s="478">
        <v>0</v>
      </c>
      <c r="I50" s="477">
        <v>0.8590000000000001</v>
      </c>
      <c r="J50" s="474">
        <v>0.14099999999999999</v>
      </c>
      <c r="K50" s="478">
        <v>0</v>
      </c>
      <c r="L50" s="477">
        <v>0.93099999999999994</v>
      </c>
      <c r="M50" s="474">
        <v>5.9000000000000004E-2</v>
      </c>
      <c r="N50" s="478">
        <v>1.0999999999999999E-2</v>
      </c>
      <c r="O50" s="477">
        <v>0.81900000000000006</v>
      </c>
      <c r="P50" s="474">
        <v>0.16600000000000001</v>
      </c>
      <c r="Q50" s="478">
        <v>1.5000000000000001E-2</v>
      </c>
      <c r="R50" s="477">
        <v>0.57200000000000006</v>
      </c>
      <c r="S50" s="474">
        <v>0.41</v>
      </c>
      <c r="T50" s="478">
        <v>1.8000000000000002E-2</v>
      </c>
      <c r="U50" s="477">
        <v>0.316</v>
      </c>
      <c r="V50" s="474">
        <v>0.64400000000000002</v>
      </c>
      <c r="W50" s="478">
        <v>0.04</v>
      </c>
      <c r="X50" s="87" t="s">
        <v>198</v>
      </c>
      <c r="Y50" s="487" t="s">
        <v>228</v>
      </c>
    </row>
    <row r="51" spans="2:25" x14ac:dyDescent="0.2">
      <c r="B51" s="410" t="s">
        <v>393</v>
      </c>
      <c r="C51" s="477">
        <v>0.80299999999999994</v>
      </c>
      <c r="D51" s="474">
        <v>0.12</v>
      </c>
      <c r="E51" s="478">
        <v>6.5000000000000002E-2</v>
      </c>
      <c r="F51" s="477">
        <v>0.72</v>
      </c>
      <c r="G51" s="474">
        <v>0.28000000000000003</v>
      </c>
      <c r="H51" s="478">
        <v>0</v>
      </c>
      <c r="I51" s="477">
        <v>0.65300000000000002</v>
      </c>
      <c r="J51" s="474">
        <v>0.34700000000000003</v>
      </c>
      <c r="K51" s="478">
        <v>0</v>
      </c>
      <c r="L51" s="477">
        <v>0.94200000000000006</v>
      </c>
      <c r="M51" s="474">
        <v>5.5E-2</v>
      </c>
      <c r="N51" s="478">
        <v>0</v>
      </c>
      <c r="O51" s="477">
        <v>0.94099999999999995</v>
      </c>
      <c r="P51" s="474">
        <v>5.2000000000000005E-2</v>
      </c>
      <c r="Q51" s="478">
        <v>1E-3</v>
      </c>
      <c r="R51" s="477">
        <v>0.77099999999999991</v>
      </c>
      <c r="S51" s="474">
        <v>0.21600000000000003</v>
      </c>
      <c r="T51" s="478">
        <v>5.0000000000000001E-3</v>
      </c>
      <c r="U51" s="477">
        <v>0.56200000000000006</v>
      </c>
      <c r="V51" s="474">
        <v>0.14199999999999999</v>
      </c>
      <c r="W51" s="478">
        <v>0.26100000000000001</v>
      </c>
      <c r="X51" s="87" t="s">
        <v>212</v>
      </c>
      <c r="Y51" s="487" t="s">
        <v>228</v>
      </c>
    </row>
    <row r="52" spans="2:25" x14ac:dyDescent="0.2">
      <c r="B52" s="410" t="s">
        <v>124</v>
      </c>
      <c r="C52" s="477">
        <v>0.81947758153307304</v>
      </c>
      <c r="D52" s="474">
        <v>0.18002293287753299</v>
      </c>
      <c r="E52" s="478">
        <v>4.9948558939370499E-4</v>
      </c>
      <c r="F52" s="477">
        <v>0.96574966971529197</v>
      </c>
      <c r="G52" s="474">
        <v>3.4250330284708003E-2</v>
      </c>
      <c r="H52" s="478">
        <v>0</v>
      </c>
      <c r="I52" s="477">
        <v>0.95588328850936999</v>
      </c>
      <c r="J52" s="474">
        <v>4.4116711490630199E-2</v>
      </c>
      <c r="K52" s="478">
        <v>0</v>
      </c>
      <c r="L52" s="477"/>
      <c r="M52" s="474"/>
      <c r="N52" s="478"/>
      <c r="O52" s="477">
        <v>0.97034066367567695</v>
      </c>
      <c r="P52" s="474">
        <v>2.96593363243235E-2</v>
      </c>
      <c r="Q52" s="478">
        <v>0</v>
      </c>
      <c r="R52" s="477">
        <v>0.48950921886933402</v>
      </c>
      <c r="S52" s="474">
        <v>0.50377349381509595</v>
      </c>
      <c r="T52" s="478">
        <v>6.7172873155707203E-3</v>
      </c>
      <c r="U52" s="477">
        <v>0.200763110435279</v>
      </c>
      <c r="V52" s="474">
        <v>0.79923688956472105</v>
      </c>
      <c r="W52" s="478">
        <v>0</v>
      </c>
      <c r="X52" s="87" t="s">
        <v>370</v>
      </c>
      <c r="Y52" s="487" t="s">
        <v>228</v>
      </c>
    </row>
    <row r="53" spans="2:25" x14ac:dyDescent="0.2">
      <c r="B53" s="410" t="s">
        <v>125</v>
      </c>
      <c r="C53" s="477">
        <v>0.8859999999999999</v>
      </c>
      <c r="D53" s="474">
        <v>0.10800000000000001</v>
      </c>
      <c r="E53" s="478">
        <v>3.0000000000000001E-3</v>
      </c>
      <c r="F53" s="477">
        <v>1</v>
      </c>
      <c r="G53" s="474">
        <v>0</v>
      </c>
      <c r="H53" s="478">
        <v>0</v>
      </c>
      <c r="I53" s="477">
        <v>0.98699999999999999</v>
      </c>
      <c r="J53" s="474">
        <v>1.2E-2</v>
      </c>
      <c r="K53" s="478">
        <v>1E-3</v>
      </c>
      <c r="L53" s="477"/>
      <c r="M53" s="474"/>
      <c r="N53" s="478"/>
      <c r="O53" s="477">
        <v>0.998</v>
      </c>
      <c r="P53" s="474">
        <v>2E-3</v>
      </c>
      <c r="Q53" s="478">
        <v>0</v>
      </c>
      <c r="R53" s="477">
        <v>0.76900000000000002</v>
      </c>
      <c r="S53" s="474">
        <v>0.23100000000000001</v>
      </c>
      <c r="T53" s="478">
        <v>0</v>
      </c>
      <c r="U53" s="477">
        <v>0.41100000000000003</v>
      </c>
      <c r="V53" s="474">
        <v>0.56000000000000005</v>
      </c>
      <c r="W53" s="478">
        <v>1.0999999999999999E-2</v>
      </c>
      <c r="X53" s="87" t="s">
        <v>200</v>
      </c>
      <c r="Y53" s="487" t="s">
        <v>228</v>
      </c>
    </row>
    <row r="54" spans="2:25" x14ac:dyDescent="0.2">
      <c r="B54" s="410" t="s">
        <v>126</v>
      </c>
      <c r="C54" s="482">
        <v>0.91599999999999993</v>
      </c>
      <c r="D54" s="476">
        <v>7.400000000000001E-2</v>
      </c>
      <c r="E54" s="483">
        <v>6.0000000000000001E-3</v>
      </c>
      <c r="F54" s="482">
        <v>0.95499999999999996</v>
      </c>
      <c r="G54" s="476">
        <v>4.4999999999999998E-2</v>
      </c>
      <c r="H54" s="483">
        <v>0</v>
      </c>
      <c r="I54" s="482">
        <v>0.90799999999999992</v>
      </c>
      <c r="J54" s="476">
        <v>9.1999999999999998E-2</v>
      </c>
      <c r="K54" s="483">
        <v>0</v>
      </c>
      <c r="L54" s="482">
        <v>0.87400000000000011</v>
      </c>
      <c r="M54" s="476">
        <v>0.126</v>
      </c>
      <c r="N54" s="483">
        <v>0</v>
      </c>
      <c r="O54" s="482">
        <v>0.96299999999999997</v>
      </c>
      <c r="P54" s="476">
        <v>2.8999999999999998E-2</v>
      </c>
      <c r="Q54" s="483">
        <v>8.0000000000000002E-3</v>
      </c>
      <c r="R54" s="482">
        <v>0.87599999999999989</v>
      </c>
      <c r="S54" s="476">
        <v>0.111</v>
      </c>
      <c r="T54" s="483">
        <v>1.3000000000000001E-2</v>
      </c>
      <c r="U54" s="482"/>
      <c r="V54" s="476"/>
      <c r="W54" s="483"/>
      <c r="X54" s="87" t="s">
        <v>212</v>
      </c>
      <c r="Y54" s="487" t="s">
        <v>228</v>
      </c>
    </row>
    <row r="55" spans="2:25" x14ac:dyDescent="0.2">
      <c r="B55" s="410" t="s">
        <v>127</v>
      </c>
      <c r="C55" s="477">
        <v>0.52900000000000003</v>
      </c>
      <c r="D55" s="474">
        <v>0.20699999999999999</v>
      </c>
      <c r="E55" s="478">
        <v>0.25800000000000001</v>
      </c>
      <c r="F55" s="477"/>
      <c r="G55" s="474"/>
      <c r="H55" s="478"/>
      <c r="I55" s="477">
        <v>0.82700000000000007</v>
      </c>
      <c r="J55" s="474">
        <v>0.17300000000000001</v>
      </c>
      <c r="K55" s="478">
        <v>0</v>
      </c>
      <c r="L55" s="477">
        <v>0.94</v>
      </c>
      <c r="M55" s="474">
        <v>5.4000000000000006E-2</v>
      </c>
      <c r="N55" s="478">
        <v>0</v>
      </c>
      <c r="O55" s="477">
        <v>0.83099999999999996</v>
      </c>
      <c r="P55" s="474">
        <v>0.14800000000000002</v>
      </c>
      <c r="Q55" s="478">
        <v>1.3999999999999999E-2</v>
      </c>
      <c r="R55" s="477">
        <v>0.255</v>
      </c>
      <c r="S55" s="474">
        <v>0.44</v>
      </c>
      <c r="T55" s="478">
        <v>0.29699999999999999</v>
      </c>
      <c r="U55" s="477">
        <v>3.9E-2</v>
      </c>
      <c r="V55" s="474">
        <v>0.28199999999999997</v>
      </c>
      <c r="W55" s="478">
        <v>0.67700000000000005</v>
      </c>
      <c r="X55" s="87" t="s">
        <v>231</v>
      </c>
      <c r="Y55" s="487" t="s">
        <v>228</v>
      </c>
    </row>
    <row r="56" spans="2:25" x14ac:dyDescent="0.2">
      <c r="B56" s="410" t="s">
        <v>129</v>
      </c>
      <c r="C56" s="477">
        <v>0.64114173604945202</v>
      </c>
      <c r="D56" s="474">
        <v>0.32756869944764699</v>
      </c>
      <c r="E56" s="478">
        <v>3.1289564502900602E-2</v>
      </c>
      <c r="F56" s="477">
        <v>0.87017463701394304</v>
      </c>
      <c r="G56" s="474">
        <v>0.12982536298605701</v>
      </c>
      <c r="H56" s="478">
        <v>0</v>
      </c>
      <c r="I56" s="477">
        <v>0.73268786260777896</v>
      </c>
      <c r="J56" s="474">
        <v>0.26731213739222198</v>
      </c>
      <c r="K56" s="478">
        <v>0</v>
      </c>
      <c r="L56" s="477">
        <v>0.85732373663709205</v>
      </c>
      <c r="M56" s="474">
        <v>0.139510008470458</v>
      </c>
      <c r="N56" s="478">
        <v>3.16625489244968E-3</v>
      </c>
      <c r="O56" s="477">
        <v>0.62642802289545896</v>
      </c>
      <c r="P56" s="474">
        <v>0.37174226292131901</v>
      </c>
      <c r="Q56" s="478">
        <v>1.8297141832224E-3</v>
      </c>
      <c r="R56" s="477">
        <v>0.388452359183031</v>
      </c>
      <c r="S56" s="474">
        <v>0.60811271315219995</v>
      </c>
      <c r="T56" s="478">
        <v>3.4349276647686298E-3</v>
      </c>
      <c r="U56" s="477">
        <v>0.49057851514862899</v>
      </c>
      <c r="V56" s="474">
        <v>0.41939195573591598</v>
      </c>
      <c r="W56" s="478">
        <v>9.0029529115455004E-2</v>
      </c>
      <c r="X56" s="87" t="s">
        <v>234</v>
      </c>
      <c r="Y56" s="487" t="s">
        <v>228</v>
      </c>
    </row>
    <row r="57" spans="2:25" x14ac:dyDescent="0.2">
      <c r="B57" s="410" t="s">
        <v>134</v>
      </c>
      <c r="C57" s="477">
        <v>0.53</v>
      </c>
      <c r="D57" s="474">
        <v>0.45500000000000002</v>
      </c>
      <c r="E57" s="478">
        <v>6.9999999999999993E-3</v>
      </c>
      <c r="F57" s="477">
        <v>0.62</v>
      </c>
      <c r="G57" s="474">
        <v>0.315</v>
      </c>
      <c r="H57" s="478">
        <v>6.9999999999999993E-3</v>
      </c>
      <c r="I57" s="477">
        <v>0.53700000000000003</v>
      </c>
      <c r="J57" s="474">
        <v>0.46</v>
      </c>
      <c r="K57" s="478">
        <v>0</v>
      </c>
      <c r="L57" s="477">
        <v>0.80700000000000005</v>
      </c>
      <c r="M57" s="474">
        <v>0.193</v>
      </c>
      <c r="N57" s="478">
        <v>0</v>
      </c>
      <c r="O57" s="477">
        <v>0.56799999999999995</v>
      </c>
      <c r="P57" s="474">
        <v>0.43</v>
      </c>
      <c r="Q57" s="478">
        <v>1E-3</v>
      </c>
      <c r="R57" s="477">
        <v>0.49200000000000005</v>
      </c>
      <c r="S57" s="474">
        <v>0.49399999999999999</v>
      </c>
      <c r="T57" s="478">
        <v>1.2E-2</v>
      </c>
      <c r="U57" s="477">
        <v>0.30299999999999999</v>
      </c>
      <c r="V57" s="474">
        <v>0.67599999999999993</v>
      </c>
      <c r="W57" s="478">
        <v>2.1000000000000001E-2</v>
      </c>
      <c r="X57" s="87" t="s">
        <v>207</v>
      </c>
      <c r="Y57" s="487" t="s">
        <v>227</v>
      </c>
    </row>
    <row r="58" spans="2:25" x14ac:dyDescent="0.2">
      <c r="B58" s="410" t="s">
        <v>135</v>
      </c>
      <c r="C58" s="91">
        <v>0.88800000000000001</v>
      </c>
      <c r="D58" s="45">
        <v>0.09</v>
      </c>
      <c r="E58" s="105">
        <v>2.1999999999999999E-2</v>
      </c>
      <c r="F58" s="91">
        <v>0.64200000000000002</v>
      </c>
      <c r="G58" s="45">
        <v>0.34799999999999998</v>
      </c>
      <c r="H58" s="105">
        <v>9.0000000000000011E-3</v>
      </c>
      <c r="I58" s="91">
        <v>0.96299999999999997</v>
      </c>
      <c r="J58" s="45">
        <v>3.7000000000000005E-2</v>
      </c>
      <c r="K58" s="105">
        <v>0</v>
      </c>
      <c r="L58" s="91">
        <v>0.95700000000000007</v>
      </c>
      <c r="M58" s="45">
        <v>4.2999999999999997E-2</v>
      </c>
      <c r="N58" s="105">
        <v>0</v>
      </c>
      <c r="O58" s="91">
        <v>0.95700000000000007</v>
      </c>
      <c r="P58" s="45">
        <v>4.2999999999999997E-2</v>
      </c>
      <c r="Q58" s="105">
        <v>0</v>
      </c>
      <c r="R58" s="91">
        <v>0.71299999999999997</v>
      </c>
      <c r="S58" s="45">
        <v>0.22899999999999998</v>
      </c>
      <c r="T58" s="105">
        <v>5.7000000000000002E-2</v>
      </c>
      <c r="U58" s="91">
        <v>0.73499999999999999</v>
      </c>
      <c r="V58" s="45">
        <v>0.158</v>
      </c>
      <c r="W58" s="105">
        <v>0.10700000000000001</v>
      </c>
      <c r="X58" s="87" t="s">
        <v>190</v>
      </c>
      <c r="Y58" s="488" t="s">
        <v>228</v>
      </c>
    </row>
    <row r="59" spans="2:25" ht="16" thickBot="1" x14ac:dyDescent="0.25">
      <c r="B59" s="48" t="s">
        <v>136</v>
      </c>
      <c r="C59" s="484">
        <v>0.73</v>
      </c>
      <c r="D59" s="485">
        <v>0.223</v>
      </c>
      <c r="E59" s="486">
        <v>4.6000000000000006E-2</v>
      </c>
      <c r="F59" s="484">
        <v>0.626</v>
      </c>
      <c r="G59" s="485">
        <v>0.35100000000000003</v>
      </c>
      <c r="H59" s="486">
        <v>0.01</v>
      </c>
      <c r="I59" s="484">
        <v>0.73299999999999998</v>
      </c>
      <c r="J59" s="485">
        <v>0.26700000000000002</v>
      </c>
      <c r="K59" s="486">
        <v>0</v>
      </c>
      <c r="L59" s="484">
        <v>0.81900000000000006</v>
      </c>
      <c r="M59" s="485">
        <v>0.17699999999999999</v>
      </c>
      <c r="N59" s="486">
        <v>4.0000000000000001E-3</v>
      </c>
      <c r="O59" s="484">
        <v>0.88500000000000001</v>
      </c>
      <c r="P59" s="485">
        <v>0.11</v>
      </c>
      <c r="Q59" s="486">
        <v>5.0000000000000001E-3</v>
      </c>
      <c r="R59" s="484">
        <v>0.69900000000000007</v>
      </c>
      <c r="S59" s="485">
        <v>0.27500000000000002</v>
      </c>
      <c r="T59" s="486">
        <v>2.6000000000000002E-2</v>
      </c>
      <c r="U59" s="484">
        <v>0.51600000000000001</v>
      </c>
      <c r="V59" s="485">
        <v>0.14099999999999999</v>
      </c>
      <c r="W59" s="486">
        <v>0.34299999999999997</v>
      </c>
      <c r="X59" s="489" t="s">
        <v>209</v>
      </c>
      <c r="Y59" s="488" t="s">
        <v>228</v>
      </c>
    </row>
  </sheetData>
  <mergeCells count="11">
    <mergeCell ref="P2:AB2"/>
    <mergeCell ref="B4:AH4"/>
    <mergeCell ref="Y8:Y9"/>
    <mergeCell ref="X8:X9"/>
    <mergeCell ref="C8:E8"/>
    <mergeCell ref="F8:H8"/>
    <mergeCell ref="I8:K8"/>
    <mergeCell ref="L8:N8"/>
    <mergeCell ref="O8:Q8"/>
    <mergeCell ref="R8:T8"/>
    <mergeCell ref="U8:W8"/>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A7FBBBE370CD439FB247FC755FD779" ma:contentTypeVersion="17" ma:contentTypeDescription="Create a new document." ma:contentTypeScope="" ma:versionID="a6636f08bf3bfd7125b45248de6dd069">
  <xsd:schema xmlns:xsd="http://www.w3.org/2001/XMLSchema" xmlns:xs="http://www.w3.org/2001/XMLSchema" xmlns:p="http://schemas.microsoft.com/office/2006/metadata/properties" xmlns:ns2="f425518a-18c7-48a3-8dc3-a265d35adb22" xmlns:ns3="be128093-20f1-4388-a842-ef22d6a34c69" targetNamespace="http://schemas.microsoft.com/office/2006/metadata/properties" ma:root="true" ma:fieldsID="442a55bbd20856c24394ffd24923819a" ns2:_="" ns3:_="">
    <xsd:import namespace="f425518a-18c7-48a3-8dc3-a265d35adb22"/>
    <xsd:import namespace="be128093-20f1-4388-a842-ef22d6a34c6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5518a-18c7-48a3-8dc3-a265d35adb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e960af4-01f6-4f5c-9dc6-429073b4700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128093-20f1-4388-a842-ef22d6a34c6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25518a-18c7-48a3-8dc3-a265d35adb22">
      <Terms xmlns="http://schemas.microsoft.com/office/infopath/2007/PartnerControls"/>
    </lcf76f155ced4ddcb4097134ff3c332f>
    <SharedWithUsers xmlns="be128093-20f1-4388-a842-ef22d6a34c69">
      <UserInfo>
        <DisplayName/>
        <AccountId xsi:nil="true"/>
        <AccountType/>
      </UserInfo>
    </SharedWithUsers>
  </documentManagement>
</p:properties>
</file>

<file path=customXml/itemProps1.xml><?xml version="1.0" encoding="utf-8"?>
<ds:datastoreItem xmlns:ds="http://schemas.openxmlformats.org/officeDocument/2006/customXml" ds:itemID="{8B414C01-3750-421B-8144-30A95768EAA6}">
  <ds:schemaRefs>
    <ds:schemaRef ds:uri="http://schemas.microsoft.com/sharepoint/v3/contenttype/forms"/>
  </ds:schemaRefs>
</ds:datastoreItem>
</file>

<file path=customXml/itemProps2.xml><?xml version="1.0" encoding="utf-8"?>
<ds:datastoreItem xmlns:ds="http://schemas.openxmlformats.org/officeDocument/2006/customXml" ds:itemID="{1E9A267A-F2CA-48EA-ACD7-64741154E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5518a-18c7-48a3-8dc3-a265d35adb22"/>
    <ds:schemaRef ds:uri="be128093-20f1-4388-a842-ef22d6a34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32F54-F17D-44FB-98C6-1436CE1385E0}">
  <ds:schemaRefs>
    <ds:schemaRef ds:uri="http://purl.org/dc/terms/"/>
    <ds:schemaRef ds:uri="http://schemas.microsoft.com/office/infopath/2007/PartnerControls"/>
    <ds:schemaRef ds:uri="be128093-20f1-4388-a842-ef22d6a34c69"/>
    <ds:schemaRef ds:uri="f425518a-18c7-48a3-8dc3-a265d35adb22"/>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Intro</vt:lpstr>
      <vt:lpstr>FPET Input Information</vt:lpstr>
      <vt:lpstr>MCP</vt:lpstr>
      <vt:lpstr>TCP</vt:lpstr>
      <vt:lpstr>Unmet Need</vt:lpstr>
      <vt:lpstr>Demand Satisfied</vt:lpstr>
      <vt:lpstr>Total Number of Users</vt:lpstr>
      <vt:lpstr>Method Mix</vt:lpstr>
      <vt:lpstr>Source of Method</vt:lpstr>
      <vt:lpstr>Discontinuation and Switching </vt:lpstr>
      <vt:lpstr>MII and MII+</vt:lpstr>
      <vt:lpstr>Stockouts</vt:lpstr>
      <vt:lpstr>FP Info</vt:lpstr>
      <vt:lpstr>Method Availability</vt:lpstr>
      <vt:lpstr>CYP</vt:lpstr>
      <vt:lpstr>Decision-Making (%)</vt:lpstr>
      <vt:lpstr>ABR</vt:lpstr>
      <vt:lpstr>(%) Births Unintended</vt:lpstr>
      <vt:lpstr>Unintended Pregnancies (N)</vt:lpstr>
      <vt:lpstr>Unintended Births Averted (N)</vt:lpstr>
      <vt:lpstr>Unsafe Abortions Averted (N)</vt:lpstr>
      <vt:lpstr>Maternal Deaths Averted (N)</vt:lpstr>
      <vt:lpstr>Expenditures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mweinberger</dc:creator>
  <cp:keywords/>
  <dc:description/>
  <cp:lastModifiedBy>Shiza Farid</cp:lastModifiedBy>
  <cp:revision/>
  <dcterms:created xsi:type="dcterms:W3CDTF">2015-05-27T21:30:29Z</dcterms:created>
  <dcterms:modified xsi:type="dcterms:W3CDTF">2025-10-30T17:12:46Z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0x01010098A7FBBBE370CD439FB247FC755FD779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